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45" windowHeight="6495" activeTab="1"/>
  </bookViews>
  <sheets>
    <sheet name="说明" sheetId="1" r:id="rId1"/>
    <sheet name="11年预算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<sst xmlns="http://schemas.openxmlformats.org/spreadsheetml/2006/main" count="51" uniqueCount="51">
  <si>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纳入预算管理综合业务支出40.80万元（收费返还）</t>
  </si>
  <si>
    <t>卫生厅补助专项业务费5万元</t>
  </si>
  <si>
    <t>工资（含年终一次奖金、取暖补贴）</t>
  </si>
  <si>
    <t>单位</t>
  </si>
  <si>
    <t>公务费</t>
  </si>
  <si>
    <t>区医院</t>
  </si>
  <si>
    <t>附属医院</t>
  </si>
  <si>
    <t>宁安医院</t>
  </si>
  <si>
    <t>健教所</t>
  </si>
  <si>
    <t>保健院</t>
  </si>
  <si>
    <t>卫干院</t>
  </si>
  <si>
    <t>总合计</t>
  </si>
  <si>
    <t>专项经费</t>
  </si>
  <si>
    <t>医疗保险补助</t>
  </si>
  <si>
    <t>离退休经费</t>
  </si>
  <si>
    <t>工资</t>
  </si>
  <si>
    <t>疾控中心</t>
  </si>
  <si>
    <t>人员经费合计</t>
  </si>
  <si>
    <t>公用</t>
  </si>
  <si>
    <t>离退休经费合计</t>
  </si>
  <si>
    <t>专项项目经费说明</t>
  </si>
  <si>
    <t>项目支出</t>
  </si>
  <si>
    <t>血液中心</t>
  </si>
  <si>
    <r>
      <t>中医院</t>
    </r>
  </si>
  <si>
    <t>在职人员公用支出</t>
  </si>
  <si>
    <t>经费合计</t>
  </si>
  <si>
    <r>
      <t>厅办公室</t>
    </r>
    <r>
      <rPr>
        <sz val="9"/>
        <rFont val="Times New Roman"/>
        <family val="1"/>
      </rPr>
      <t xml:space="preserve">      </t>
    </r>
  </si>
  <si>
    <t>学管办</t>
  </si>
  <si>
    <t>检测中心</t>
  </si>
  <si>
    <t>住房公积金</t>
  </si>
  <si>
    <t>单位：万元</t>
  </si>
  <si>
    <t>在职人员经费</t>
  </si>
  <si>
    <t>离退休人员经费</t>
  </si>
  <si>
    <t>住房补贴</t>
  </si>
  <si>
    <t>编制人数</t>
  </si>
  <si>
    <t>在职人数</t>
  </si>
  <si>
    <t>离退休人数</t>
  </si>
  <si>
    <r>
      <t xml:space="preserve">   2011</t>
    </r>
    <r>
      <rPr>
        <b/>
        <sz val="24"/>
        <rFont val="宋体"/>
        <family val="0"/>
      </rPr>
      <t>年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0"/>
      </rPr>
      <t>财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0"/>
      </rPr>
      <t>政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0"/>
      </rPr>
      <t>预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0"/>
      </rPr>
      <t>算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0"/>
      </rPr>
      <t>分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0"/>
      </rPr>
      <t>配</t>
    </r>
    <r>
      <rPr>
        <b/>
        <sz val="24"/>
        <rFont val="Times New Roman"/>
        <family val="1"/>
      </rPr>
      <t xml:space="preserve"> </t>
    </r>
    <r>
      <rPr>
        <b/>
        <sz val="24"/>
        <rFont val="宋体"/>
        <family val="0"/>
      </rPr>
      <t>表</t>
    </r>
    <r>
      <rPr>
        <b/>
        <sz val="24"/>
        <rFont val="Times New Roman"/>
        <family val="1"/>
      </rPr>
      <t xml:space="preserve">                                                             </t>
    </r>
  </si>
  <si>
    <t>监督所</t>
  </si>
  <si>
    <t xml:space="preserve">     四医院    </t>
  </si>
  <si>
    <t>第三医院</t>
  </si>
  <si>
    <t>信息中心</t>
  </si>
  <si>
    <t>中医业务及设备购置50万元</t>
  </si>
  <si>
    <r>
      <t>1.</t>
    </r>
    <r>
      <rPr>
        <sz val="9"/>
        <rFont val="宋体"/>
        <family val="0"/>
      </rPr>
      <t>传染病防治项目（保留项目，为以前年度保留项目流感监测等</t>
    </r>
    <r>
      <rPr>
        <sz val="9"/>
        <rFont val="Times New Roman"/>
        <family val="1"/>
      </rPr>
      <t>6</t>
    </r>
    <r>
      <rPr>
        <sz val="9"/>
        <rFont val="宋体"/>
        <family val="0"/>
      </rPr>
      <t>个项目）</t>
    </r>
    <r>
      <rPr>
        <sz val="9"/>
        <rFont val="Times New Roman"/>
        <family val="1"/>
      </rPr>
      <t>85</t>
    </r>
    <r>
      <rPr>
        <sz val="9"/>
        <rFont val="宋体"/>
        <family val="0"/>
      </rPr>
      <t>万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元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    2.</t>
    </r>
    <r>
      <rPr>
        <sz val="9"/>
        <rFont val="宋体"/>
        <family val="0"/>
      </rPr>
      <t>宁夏重点传染病防控项目（病毒性肝炎、细菌性痢疾）</t>
    </r>
    <r>
      <rPr>
        <sz val="9"/>
        <rFont val="Times New Roman"/>
        <family val="1"/>
      </rPr>
      <t>31</t>
    </r>
    <r>
      <rPr>
        <sz val="9"/>
        <rFont val="宋体"/>
        <family val="0"/>
      </rPr>
      <t>万元；</t>
    </r>
    <r>
      <rPr>
        <sz val="9"/>
        <rFont val="Times New Roman"/>
        <family val="1"/>
      </rPr>
      <t xml:space="preserve">              3.</t>
    </r>
    <r>
      <rPr>
        <sz val="9"/>
        <rFont val="宋体"/>
        <family val="0"/>
      </rPr>
      <t>突发公共卫生应急事件处置</t>
    </r>
    <r>
      <rPr>
        <sz val="9"/>
        <rFont val="Times New Roman"/>
        <family val="1"/>
      </rPr>
      <t>23</t>
    </r>
    <r>
      <rPr>
        <sz val="9"/>
        <rFont val="宋体"/>
        <family val="0"/>
      </rPr>
      <t>万元；</t>
    </r>
    <r>
      <rPr>
        <sz val="9"/>
        <rFont val="Times New Roman"/>
        <family val="1"/>
      </rPr>
      <t xml:space="preserve">               4.</t>
    </r>
    <r>
      <rPr>
        <sz val="9"/>
        <rFont val="宋体"/>
        <family val="0"/>
      </rPr>
      <t>疾控机构职能工作经费（综合预算改革）</t>
    </r>
    <r>
      <rPr>
        <sz val="9"/>
        <rFont val="Times New Roman"/>
        <family val="1"/>
      </rPr>
      <t>163</t>
    </r>
    <r>
      <rPr>
        <sz val="9"/>
        <rFont val="宋体"/>
        <family val="0"/>
      </rPr>
      <t>万元。</t>
    </r>
    <r>
      <rPr>
        <sz val="9"/>
        <rFont val="Times New Roman"/>
        <family val="1"/>
      </rPr>
      <t xml:space="preserve">     </t>
    </r>
  </si>
  <si>
    <t xml:space="preserve">1、卫生监督专项资金（取消收费综合预算）100万元；     2、专项整治业务费45万元          </t>
  </si>
  <si>
    <t>1、培训费收入经费（综合预算改革收费返还）23.8万元；   2、机关伙食补助15万；         3、卫生厅补助专项业务费3万。</t>
  </si>
  <si>
    <t>1、执业医师、护士资格考试经费85万元；   2、卫生厅补助专项业务费5万           3、《宁夏卫生》杂志出版印刷费10万元</t>
  </si>
  <si>
    <t xml:space="preserve"> 一、公务费160.18万：其中1、行政单位交通费44万   2、办公用房取暖费9.33万元    3、其他公用支出106.85万      二、项目支出：会议费49.2万，其中部门会议费13.2万  综合会议费36万       三、1、机关有关处室业务费48万（厅办10万、人事老干部处8万、规财处10万、监察室5万、机关党委5万、科教处科研经费10万）   四、节假日补贴、公务员奖励及行政单位年休假补贴均包含在在职人员工资中。</t>
  </si>
  <si>
    <t>预算外收入返还</t>
  </si>
  <si>
    <t xml:space="preserve">专项业务费     </t>
  </si>
  <si>
    <t>www.med126.com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</si>
</sst>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&quot;是&quot;;&quot;是&quot;;&quot;否&quot;"/>
    <numFmt numFmtId="179" formatCode="&quot;真&quot;;&quot;真&quot;;&quot;假&quot;"/>
    <numFmt numFmtId="180" formatCode="&quot;开&quot;;&quot;开&quot;;&quot;关&quot;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24"/>
      <name val="Times New Roman"/>
      <family val="1"/>
    </font>
    <font>
      <b/>
      <sz val="24"/>
      <name val="宋体"/>
      <family val="0"/>
    </font>
    <font>
      <sz val="9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3" fontId="1" fillId="0" borderId="1" xfId="19" applyFont="1" applyFill="1" applyBorder="1" applyAlignment="1">
      <alignment horizontal="left" vertical="center"/>
    </xf>
    <xf numFmtId="43" fontId="1" fillId="0" borderId="2" xfId="19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9" applyFont="1" applyFill="1" applyBorder="1" applyAlignment="1">
      <alignment horizontal="center" vertical="center"/>
    </xf>
    <xf numFmtId="43" fontId="1" fillId="0" borderId="2" xfId="19" applyFont="1" applyFill="1" applyBorder="1" applyAlignment="1">
      <alignment horizontal="center" vertical="center"/>
    </xf>
    <xf numFmtId="43" fontId="1" fillId="0" borderId="2" xfId="19" applyFont="1" applyFill="1" applyBorder="1" applyAlignment="1">
      <alignment horizontal="left" vertical="center" wrapText="1"/>
    </xf>
    <xf numFmtId="43" fontId="1" fillId="0" borderId="3" xfId="19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3" fontId="7" fillId="0" borderId="1" xfId="19" applyFont="1" applyFill="1" applyBorder="1" applyAlignment="1">
      <alignment horizontal="left" vertical="center"/>
    </xf>
    <xf numFmtId="43" fontId="7" fillId="0" borderId="2" xfId="19" applyFont="1" applyFill="1" applyBorder="1" applyAlignment="1">
      <alignment horizontal="left" vertical="center"/>
    </xf>
    <xf numFmtId="43" fontId="1" fillId="0" borderId="3" xfId="19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7" xfId="0" applyFont="1" applyBorder="1" applyAlignment="1">
      <alignment horizontal="right" vertical="center"/>
    </xf>
    <xf numFmtId="0" fontId="7" fillId="0" borderId="2" xfId="19" applyNumberFormat="1" applyFont="1" applyFill="1" applyBorder="1" applyAlignment="1">
      <alignment horizontal="left" vertical="center" wrapText="1"/>
    </xf>
    <xf numFmtId="0" fontId="7" fillId="0" borderId="3" xfId="19" applyNumberFormat="1" applyFont="1" applyFill="1" applyBorder="1" applyAlignment="1">
      <alignment horizontal="left" vertical="center" wrapText="1"/>
    </xf>
    <xf numFmtId="43" fontId="13" fillId="0" borderId="1" xfId="19" applyFont="1" applyFill="1" applyBorder="1" applyAlignment="1">
      <alignment horizontal="left" vertical="center"/>
    </xf>
    <xf numFmtId="43" fontId="13" fillId="0" borderId="2" xfId="19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49" t="s"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4.25"/>
  <cols>
    <col min="1" max="1" width="11.875" style="2" customWidth="1"/>
    <col min="2" max="2" width="4.50390625" style="2" customWidth="1"/>
    <col min="3" max="3" width="4.75390625" style="2" customWidth="1"/>
    <col min="4" max="4" width="4.625" style="2" customWidth="1"/>
    <col min="5" max="5" width="9.50390625" style="2" customWidth="1"/>
    <col min="6" max="6" width="8.75390625" style="2" customWidth="1"/>
    <col min="7" max="7" width="9.625" style="2" customWidth="1"/>
    <col min="8" max="8" width="7.875" style="2" customWidth="1"/>
    <col min="9" max="9" width="8.25390625" style="2" customWidth="1"/>
    <col min="10" max="10" width="7.375" style="2" customWidth="1"/>
    <col min="11" max="11" width="6.00390625" style="2" customWidth="1"/>
    <col min="12" max="12" width="7.25390625" style="2" customWidth="1"/>
    <col min="13" max="13" width="7.125" style="2" customWidth="1"/>
    <col min="14" max="14" width="8.125" style="2" customWidth="1"/>
    <col min="15" max="15" width="7.50390625" style="2" customWidth="1"/>
    <col min="16" max="16" width="7.125" style="2" customWidth="1"/>
    <col min="17" max="17" width="11.50390625" style="2" customWidth="1"/>
    <col min="18" max="18" width="10.75390625" style="2" customWidth="1"/>
    <col min="19" max="19" width="12.375" style="2" customWidth="1"/>
    <col min="20" max="20" width="24.375" style="2" customWidth="1"/>
    <col min="21" max="16384" width="9.00390625" style="2" customWidth="1"/>
  </cols>
  <sheetData>
    <row r="1" spans="1:20" s="1" customFormat="1" ht="40.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1" customFormat="1" ht="24" customHeight="1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s="3" customFormat="1" ht="26.25" customHeight="1">
      <c r="A3" s="24" t="s">
        <v>3</v>
      </c>
      <c r="B3" s="27" t="s">
        <v>34</v>
      </c>
      <c r="C3" s="27" t="s">
        <v>35</v>
      </c>
      <c r="D3" s="27" t="s">
        <v>36</v>
      </c>
      <c r="E3" s="31" t="s">
        <v>25</v>
      </c>
      <c r="F3" s="24" t="s">
        <v>31</v>
      </c>
      <c r="G3" s="24"/>
      <c r="H3" s="24"/>
      <c r="I3" s="24" t="s">
        <v>32</v>
      </c>
      <c r="J3" s="24"/>
      <c r="K3" s="24"/>
      <c r="L3" s="27" t="s">
        <v>29</v>
      </c>
      <c r="M3" s="27" t="s">
        <v>33</v>
      </c>
      <c r="N3" s="6" t="s">
        <v>24</v>
      </c>
      <c r="O3" s="27" t="s">
        <v>49</v>
      </c>
      <c r="P3" s="5" t="s">
        <v>21</v>
      </c>
      <c r="Q3" s="37" t="s">
        <v>20</v>
      </c>
      <c r="R3" s="37"/>
      <c r="S3" s="37"/>
      <c r="T3" s="38"/>
    </row>
    <row r="4" spans="1:20" s="3" customFormat="1" ht="18" customHeight="1">
      <c r="A4" s="24"/>
      <c r="B4" s="28"/>
      <c r="C4" s="28"/>
      <c r="D4" s="28"/>
      <c r="E4" s="31"/>
      <c r="F4" s="31" t="s">
        <v>17</v>
      </c>
      <c r="G4" s="27" t="s">
        <v>2</v>
      </c>
      <c r="H4" s="32" t="s">
        <v>13</v>
      </c>
      <c r="I4" s="31" t="s">
        <v>19</v>
      </c>
      <c r="J4" s="24" t="s">
        <v>14</v>
      </c>
      <c r="K4" s="24"/>
      <c r="L4" s="28"/>
      <c r="M4" s="28"/>
      <c r="N4" s="31" t="s">
        <v>4</v>
      </c>
      <c r="O4" s="28"/>
      <c r="P4" s="31" t="s">
        <v>12</v>
      </c>
      <c r="Q4" s="37"/>
      <c r="R4" s="37"/>
      <c r="S4" s="37"/>
      <c r="T4" s="38"/>
    </row>
    <row r="5" spans="1:20" s="3" customFormat="1" ht="16.5" customHeight="1">
      <c r="A5" s="24"/>
      <c r="B5" s="29"/>
      <c r="C5" s="29"/>
      <c r="D5" s="29"/>
      <c r="E5" s="31"/>
      <c r="F5" s="31"/>
      <c r="G5" s="29"/>
      <c r="H5" s="32"/>
      <c r="I5" s="31"/>
      <c r="J5" s="6" t="s">
        <v>15</v>
      </c>
      <c r="K5" s="5" t="s">
        <v>18</v>
      </c>
      <c r="L5" s="29"/>
      <c r="M5" s="29"/>
      <c r="N5" s="31"/>
      <c r="O5" s="29"/>
      <c r="P5" s="31"/>
      <c r="Q5" s="37"/>
      <c r="R5" s="37"/>
      <c r="S5" s="37"/>
      <c r="T5" s="38"/>
    </row>
    <row r="6" spans="1:20" s="4" customFormat="1" ht="21.75" customHeight="1">
      <c r="A6" s="5" t="s">
        <v>5</v>
      </c>
      <c r="B6" s="15">
        <v>1200</v>
      </c>
      <c r="C6" s="15">
        <v>1200</v>
      </c>
      <c r="D6" s="15">
        <v>320</v>
      </c>
      <c r="E6" s="8">
        <f>F6+I6+L6+N6+O6+P6+M6</f>
        <v>3068.3899999999994</v>
      </c>
      <c r="F6" s="7">
        <f>SUM(G6:H6)</f>
        <v>1459.4499999999998</v>
      </c>
      <c r="G6" s="17">
        <v>1326.1</v>
      </c>
      <c r="H6" s="17">
        <v>133.35</v>
      </c>
      <c r="I6" s="17">
        <f>SUM(J6:K6)</f>
        <v>1270.12</v>
      </c>
      <c r="J6" s="17">
        <v>1254.53</v>
      </c>
      <c r="K6" s="17">
        <v>15.59</v>
      </c>
      <c r="L6" s="17">
        <v>280.49</v>
      </c>
      <c r="M6" s="17">
        <v>58.33</v>
      </c>
      <c r="N6" s="17"/>
      <c r="O6" s="18"/>
      <c r="P6" s="19"/>
      <c r="Q6" s="47"/>
      <c r="R6" s="47"/>
      <c r="S6" s="47"/>
      <c r="T6" s="48"/>
    </row>
    <row r="7" spans="1:20" s="4" customFormat="1" ht="21.75" customHeight="1">
      <c r="A7" s="5" t="s">
        <v>6</v>
      </c>
      <c r="B7" s="15">
        <v>2102</v>
      </c>
      <c r="C7" s="15">
        <v>2019</v>
      </c>
      <c r="D7" s="15">
        <v>445</v>
      </c>
      <c r="E7" s="8">
        <f aca="true" t="shared" si="0" ref="E7:E21">F7+I7+L7+N7+O7+P7+M7</f>
        <v>5331.0199999999995</v>
      </c>
      <c r="F7" s="7">
        <f aca="true" t="shared" si="1" ref="F7:F20">SUM(G7:H7)</f>
        <v>3028.59</v>
      </c>
      <c r="G7" s="17">
        <v>2764.3</v>
      </c>
      <c r="H7" s="17">
        <v>264.29</v>
      </c>
      <c r="I7" s="17">
        <f aca="true" t="shared" si="2" ref="I7:I21">SUM(J7:K7)</f>
        <v>1604.56</v>
      </c>
      <c r="J7" s="17">
        <v>1579.62</v>
      </c>
      <c r="K7" s="17">
        <v>24.94</v>
      </c>
      <c r="L7" s="17">
        <v>519.56</v>
      </c>
      <c r="M7" s="17">
        <v>178.31</v>
      </c>
      <c r="N7" s="17"/>
      <c r="O7" s="18"/>
      <c r="P7" s="20"/>
      <c r="Q7" s="22"/>
      <c r="R7" s="22"/>
      <c r="S7" s="22"/>
      <c r="T7" s="23"/>
    </row>
    <row r="8" spans="1:20" s="4" customFormat="1" ht="21.75" customHeight="1">
      <c r="A8" s="5" t="s">
        <v>7</v>
      </c>
      <c r="B8" s="15">
        <v>135</v>
      </c>
      <c r="C8" s="15">
        <v>135</v>
      </c>
      <c r="D8" s="15">
        <v>48</v>
      </c>
      <c r="E8" s="8">
        <f t="shared" si="0"/>
        <v>1070.3400000000001</v>
      </c>
      <c r="F8" s="7">
        <f t="shared" si="1"/>
        <v>683.8100000000001</v>
      </c>
      <c r="G8" s="17">
        <v>650.96</v>
      </c>
      <c r="H8" s="17">
        <v>32.85</v>
      </c>
      <c r="I8" s="17">
        <f t="shared" si="2"/>
        <v>168</v>
      </c>
      <c r="J8" s="17">
        <v>165.34</v>
      </c>
      <c r="K8" s="17">
        <v>2.66</v>
      </c>
      <c r="L8" s="17">
        <v>72.41</v>
      </c>
      <c r="M8" s="17"/>
      <c r="N8" s="17">
        <v>135.92</v>
      </c>
      <c r="O8" s="18"/>
      <c r="P8" s="20">
        <v>10.2</v>
      </c>
      <c r="Q8" s="22" t="s">
        <v>48</v>
      </c>
      <c r="R8" s="22"/>
      <c r="S8" s="22"/>
      <c r="T8" s="23"/>
    </row>
    <row r="9" spans="1:20" s="4" customFormat="1" ht="18" customHeight="1">
      <c r="A9" s="5" t="s">
        <v>40</v>
      </c>
      <c r="B9" s="15">
        <v>274</v>
      </c>
      <c r="C9" s="15">
        <v>268</v>
      </c>
      <c r="D9" s="15">
        <v>151</v>
      </c>
      <c r="E9" s="8">
        <f t="shared" si="0"/>
        <v>918.96</v>
      </c>
      <c r="F9" s="7">
        <f t="shared" si="1"/>
        <v>299.13</v>
      </c>
      <c r="G9" s="17">
        <v>269.85</v>
      </c>
      <c r="H9" s="17">
        <v>29.28</v>
      </c>
      <c r="I9" s="17">
        <f t="shared" si="2"/>
        <v>547.07</v>
      </c>
      <c r="J9" s="17">
        <v>538.11</v>
      </c>
      <c r="K9" s="17">
        <v>8.96</v>
      </c>
      <c r="L9" s="17">
        <v>59.28</v>
      </c>
      <c r="M9" s="17">
        <v>13.48</v>
      </c>
      <c r="N9" s="17"/>
      <c r="O9" s="18"/>
      <c r="P9" s="20"/>
      <c r="Q9" s="22"/>
      <c r="R9" s="22"/>
      <c r="S9" s="22"/>
      <c r="T9" s="23"/>
    </row>
    <row r="10" spans="1:20" s="4" customFormat="1" ht="50.25" customHeight="1">
      <c r="A10" s="5" t="s">
        <v>16</v>
      </c>
      <c r="B10" s="15">
        <v>231</v>
      </c>
      <c r="C10" s="15">
        <v>227</v>
      </c>
      <c r="D10" s="15">
        <v>125</v>
      </c>
      <c r="E10" s="8">
        <f t="shared" si="0"/>
        <v>2242.43</v>
      </c>
      <c r="F10" s="7">
        <f t="shared" si="1"/>
        <v>1106.98</v>
      </c>
      <c r="G10" s="21">
        <v>1053.69</v>
      </c>
      <c r="H10" s="21">
        <v>53.29</v>
      </c>
      <c r="I10" s="17">
        <f t="shared" si="2"/>
        <v>485.71000000000004</v>
      </c>
      <c r="J10" s="21">
        <v>479.49</v>
      </c>
      <c r="K10" s="21">
        <v>6.22</v>
      </c>
      <c r="L10" s="21">
        <v>115.44</v>
      </c>
      <c r="M10" s="21">
        <v>21.16</v>
      </c>
      <c r="N10" s="21">
        <v>211.14</v>
      </c>
      <c r="O10" s="20"/>
      <c r="P10" s="20">
        <v>302</v>
      </c>
      <c r="Q10" s="45" t="s">
        <v>43</v>
      </c>
      <c r="R10" s="46"/>
      <c r="S10" s="46"/>
      <c r="T10" s="46"/>
    </row>
    <row r="11" spans="1:20" s="4" customFormat="1" ht="32.25" customHeight="1">
      <c r="A11" s="5" t="s">
        <v>38</v>
      </c>
      <c r="B11" s="15">
        <v>70</v>
      </c>
      <c r="C11" s="15">
        <v>70</v>
      </c>
      <c r="D11" s="15">
        <v>25</v>
      </c>
      <c r="E11" s="8">
        <f t="shared" si="0"/>
        <v>722.36</v>
      </c>
      <c r="F11" s="7">
        <f t="shared" si="1"/>
        <v>366.49</v>
      </c>
      <c r="G11" s="17">
        <v>348.17</v>
      </c>
      <c r="H11" s="17">
        <v>18.32</v>
      </c>
      <c r="I11" s="17">
        <f t="shared" si="2"/>
        <v>109.50999999999999</v>
      </c>
      <c r="J11" s="17">
        <v>108.07</v>
      </c>
      <c r="K11" s="17">
        <v>1.44</v>
      </c>
      <c r="L11" s="17">
        <v>31.07</v>
      </c>
      <c r="M11" s="17">
        <v>6.59</v>
      </c>
      <c r="N11" s="17">
        <v>63.7</v>
      </c>
      <c r="O11" s="20"/>
      <c r="P11" s="20">
        <v>145</v>
      </c>
      <c r="Q11" s="35" t="s">
        <v>44</v>
      </c>
      <c r="R11" s="36"/>
      <c r="S11" s="36"/>
      <c r="T11" s="36"/>
    </row>
    <row r="12" spans="1:20" s="4" customFormat="1" ht="21.75" customHeight="1">
      <c r="A12" s="5" t="s">
        <v>39</v>
      </c>
      <c r="B12" s="15">
        <v>161</v>
      </c>
      <c r="C12" s="15">
        <v>158</v>
      </c>
      <c r="D12" s="15">
        <v>87</v>
      </c>
      <c r="E12" s="8">
        <f t="shared" si="0"/>
        <v>1127.62</v>
      </c>
      <c r="F12" s="7">
        <f t="shared" si="1"/>
        <v>552.05</v>
      </c>
      <c r="G12" s="17">
        <v>524.54</v>
      </c>
      <c r="H12" s="17">
        <v>27.51</v>
      </c>
      <c r="I12" s="17">
        <f t="shared" si="2"/>
        <v>352.95</v>
      </c>
      <c r="J12" s="17">
        <v>347.84</v>
      </c>
      <c r="K12" s="17">
        <v>5.11</v>
      </c>
      <c r="L12" s="17">
        <v>55.12</v>
      </c>
      <c r="M12" s="17">
        <v>18.11</v>
      </c>
      <c r="N12" s="17">
        <v>149.39</v>
      </c>
      <c r="O12" s="20"/>
      <c r="P12" s="20"/>
      <c r="Q12" s="22"/>
      <c r="R12" s="39"/>
      <c r="S12" s="39"/>
      <c r="T12" s="40"/>
    </row>
    <row r="13" spans="1:20" s="4" customFormat="1" ht="21.75" customHeight="1">
      <c r="A13" s="5" t="s">
        <v>8</v>
      </c>
      <c r="B13" s="15">
        <v>10</v>
      </c>
      <c r="C13" s="15">
        <v>8</v>
      </c>
      <c r="D13" s="15">
        <v>4</v>
      </c>
      <c r="E13" s="8">
        <f t="shared" si="0"/>
        <v>79.51</v>
      </c>
      <c r="F13" s="7">
        <f t="shared" si="1"/>
        <v>50.419999999999995</v>
      </c>
      <c r="G13" s="17">
        <v>47.98</v>
      </c>
      <c r="H13" s="17">
        <v>2.44</v>
      </c>
      <c r="I13" s="17">
        <f t="shared" si="2"/>
        <v>14.350000000000001</v>
      </c>
      <c r="J13" s="17">
        <v>14.14</v>
      </c>
      <c r="K13" s="17">
        <v>0.21</v>
      </c>
      <c r="L13" s="17">
        <v>4.81</v>
      </c>
      <c r="M13" s="17">
        <v>0.81</v>
      </c>
      <c r="N13" s="17">
        <v>9.12</v>
      </c>
      <c r="O13" s="20"/>
      <c r="P13" s="20"/>
      <c r="Q13" s="23"/>
      <c r="R13" s="41"/>
      <c r="S13" s="41"/>
      <c r="T13" s="41"/>
    </row>
    <row r="14" spans="1:20" s="4" customFormat="1" ht="21.75" customHeight="1">
      <c r="A14" s="5" t="s">
        <v>9</v>
      </c>
      <c r="B14" s="15">
        <v>106</v>
      </c>
      <c r="C14" s="15">
        <v>101</v>
      </c>
      <c r="D14" s="15">
        <v>38</v>
      </c>
      <c r="E14" s="8">
        <f t="shared" si="0"/>
        <v>856.5999999999999</v>
      </c>
      <c r="F14" s="7">
        <f t="shared" si="1"/>
        <v>517.26</v>
      </c>
      <c r="G14" s="17">
        <v>492.23</v>
      </c>
      <c r="H14" s="17">
        <v>25.03</v>
      </c>
      <c r="I14" s="17">
        <f t="shared" si="2"/>
        <v>162.52999999999997</v>
      </c>
      <c r="J14" s="17">
        <v>160.64</v>
      </c>
      <c r="K14" s="17">
        <v>1.89</v>
      </c>
      <c r="L14" s="17">
        <v>42.77</v>
      </c>
      <c r="M14" s="17">
        <v>8.89</v>
      </c>
      <c r="N14" s="17">
        <v>125.15</v>
      </c>
      <c r="O14" s="20"/>
      <c r="P14" s="20"/>
      <c r="Q14" s="42"/>
      <c r="R14" s="43"/>
      <c r="S14" s="43"/>
      <c r="T14" s="43"/>
    </row>
    <row r="15" spans="1:20" s="10" customFormat="1" ht="29.25" customHeight="1">
      <c r="A15" s="9" t="s">
        <v>10</v>
      </c>
      <c r="B15" s="16">
        <v>15</v>
      </c>
      <c r="C15" s="16">
        <v>13</v>
      </c>
      <c r="D15" s="16">
        <v>5</v>
      </c>
      <c r="E15" s="11">
        <f t="shared" si="0"/>
        <v>131.97</v>
      </c>
      <c r="F15" s="12">
        <f t="shared" si="1"/>
        <v>53.32</v>
      </c>
      <c r="G15" s="17">
        <v>50.8</v>
      </c>
      <c r="H15" s="17">
        <v>2.52</v>
      </c>
      <c r="I15" s="17">
        <f t="shared" si="2"/>
        <v>17.61</v>
      </c>
      <c r="J15" s="17">
        <v>17.36</v>
      </c>
      <c r="K15" s="17">
        <v>0.25</v>
      </c>
      <c r="L15" s="17">
        <v>4.94</v>
      </c>
      <c r="M15" s="17">
        <v>0.47</v>
      </c>
      <c r="N15" s="17">
        <v>13.83</v>
      </c>
      <c r="O15" s="20">
        <v>18</v>
      </c>
      <c r="P15" s="20">
        <v>23.8</v>
      </c>
      <c r="Q15" s="35" t="s">
        <v>45</v>
      </c>
      <c r="R15" s="36"/>
      <c r="S15" s="36"/>
      <c r="T15" s="36"/>
    </row>
    <row r="16" spans="1:20" s="4" customFormat="1" ht="28.5" customHeight="1">
      <c r="A16" s="5" t="s">
        <v>27</v>
      </c>
      <c r="B16" s="15">
        <v>12</v>
      </c>
      <c r="C16" s="15">
        <v>11</v>
      </c>
      <c r="D16" s="15">
        <v>12</v>
      </c>
      <c r="E16" s="8">
        <f t="shared" si="0"/>
        <v>221.51</v>
      </c>
      <c r="F16" s="7">
        <f t="shared" si="1"/>
        <v>46.08</v>
      </c>
      <c r="G16" s="17">
        <v>43.89</v>
      </c>
      <c r="H16" s="17">
        <v>2.19</v>
      </c>
      <c r="I16" s="17">
        <f t="shared" si="2"/>
        <v>58.769999999999996</v>
      </c>
      <c r="J16" s="17">
        <v>58.15</v>
      </c>
      <c r="K16" s="17">
        <v>0.62</v>
      </c>
      <c r="L16" s="17">
        <v>4.68</v>
      </c>
      <c r="M16" s="17">
        <v>0.93</v>
      </c>
      <c r="N16" s="17">
        <v>11.05</v>
      </c>
      <c r="O16" s="20">
        <v>15</v>
      </c>
      <c r="P16" s="20">
        <v>85</v>
      </c>
      <c r="Q16" s="25" t="s">
        <v>46</v>
      </c>
      <c r="R16" s="26"/>
      <c r="S16" s="26"/>
      <c r="T16" s="26"/>
    </row>
    <row r="17" spans="1:20" s="10" customFormat="1" ht="21.75" customHeight="1">
      <c r="A17" s="9" t="s">
        <v>22</v>
      </c>
      <c r="B17" s="16">
        <v>46</v>
      </c>
      <c r="C17" s="16">
        <v>46</v>
      </c>
      <c r="D17" s="16">
        <v>5</v>
      </c>
      <c r="E17" s="11">
        <f t="shared" si="0"/>
        <v>1817.6999999999998</v>
      </c>
      <c r="F17" s="12">
        <f t="shared" si="1"/>
        <v>65.75</v>
      </c>
      <c r="G17" s="17">
        <v>54.86</v>
      </c>
      <c r="H17" s="17">
        <v>10.89</v>
      </c>
      <c r="I17" s="17">
        <f t="shared" si="2"/>
        <v>37.53</v>
      </c>
      <c r="J17" s="17">
        <v>37.09</v>
      </c>
      <c r="K17" s="17">
        <v>0.44</v>
      </c>
      <c r="L17" s="17">
        <v>12.09</v>
      </c>
      <c r="M17" s="17">
        <v>2.33</v>
      </c>
      <c r="N17" s="17">
        <v>1700</v>
      </c>
      <c r="O17" s="20"/>
      <c r="P17" s="20"/>
      <c r="Q17" s="23"/>
      <c r="R17" s="41"/>
      <c r="S17" s="41"/>
      <c r="T17" s="41"/>
    </row>
    <row r="18" spans="1:20" s="4" customFormat="1" ht="21.75" customHeight="1">
      <c r="A18" s="5" t="s">
        <v>41</v>
      </c>
      <c r="B18" s="15">
        <v>14</v>
      </c>
      <c r="C18" s="15">
        <v>12</v>
      </c>
      <c r="D18" s="15">
        <v>7</v>
      </c>
      <c r="E18" s="8">
        <f t="shared" si="0"/>
        <v>106.79</v>
      </c>
      <c r="F18" s="7">
        <f t="shared" si="1"/>
        <v>52.67</v>
      </c>
      <c r="G18" s="17">
        <v>50.18</v>
      </c>
      <c r="H18" s="17">
        <v>2.49</v>
      </c>
      <c r="I18" s="17">
        <f t="shared" si="2"/>
        <v>29.62</v>
      </c>
      <c r="J18" s="17">
        <v>29.35</v>
      </c>
      <c r="K18" s="17">
        <v>0.27</v>
      </c>
      <c r="L18" s="17">
        <v>5.46</v>
      </c>
      <c r="M18" s="17">
        <v>1.14</v>
      </c>
      <c r="N18" s="17">
        <v>12.9</v>
      </c>
      <c r="O18" s="20">
        <v>5</v>
      </c>
      <c r="P18" s="20"/>
      <c r="Q18" s="23" t="s">
        <v>1</v>
      </c>
      <c r="R18" s="41"/>
      <c r="S18" s="41"/>
      <c r="T18" s="41"/>
    </row>
    <row r="19" spans="1:20" s="4" customFormat="1" ht="24" customHeight="1">
      <c r="A19" s="5" t="s">
        <v>28</v>
      </c>
      <c r="B19" s="15">
        <v>25</v>
      </c>
      <c r="C19" s="15">
        <v>23</v>
      </c>
      <c r="D19" s="15">
        <v>23</v>
      </c>
      <c r="E19" s="8">
        <f t="shared" si="0"/>
        <v>247.10000000000005</v>
      </c>
      <c r="F19" s="7">
        <f t="shared" si="1"/>
        <v>86.58000000000001</v>
      </c>
      <c r="G19" s="17">
        <v>82.54</v>
      </c>
      <c r="H19" s="17">
        <v>4.04</v>
      </c>
      <c r="I19" s="17">
        <f t="shared" si="2"/>
        <v>89.38000000000001</v>
      </c>
      <c r="J19" s="17">
        <v>87.87</v>
      </c>
      <c r="K19" s="17">
        <v>1.51</v>
      </c>
      <c r="L19" s="17">
        <v>7.67</v>
      </c>
      <c r="M19" s="17">
        <v>0.53</v>
      </c>
      <c r="N19" s="17">
        <v>22.14</v>
      </c>
      <c r="O19" s="20"/>
      <c r="P19" s="20">
        <v>40.8</v>
      </c>
      <c r="Q19" s="23" t="s">
        <v>0</v>
      </c>
      <c r="R19" s="41"/>
      <c r="S19" s="41"/>
      <c r="T19" s="41"/>
    </row>
    <row r="20" spans="1:20" s="4" customFormat="1" ht="25.5" customHeight="1">
      <c r="A20" s="5" t="s">
        <v>23</v>
      </c>
      <c r="B20" s="15">
        <v>172</v>
      </c>
      <c r="C20" s="15">
        <v>172</v>
      </c>
      <c r="D20" s="15">
        <v>24</v>
      </c>
      <c r="E20" s="8">
        <f t="shared" si="0"/>
        <v>506.61999999999995</v>
      </c>
      <c r="F20" s="7">
        <f t="shared" si="1"/>
        <v>290.29</v>
      </c>
      <c r="G20" s="17">
        <v>262.42</v>
      </c>
      <c r="H20" s="17">
        <v>27.87</v>
      </c>
      <c r="I20" s="17">
        <f t="shared" si="2"/>
        <v>93.85</v>
      </c>
      <c r="J20" s="17">
        <v>93.85</v>
      </c>
      <c r="K20" s="17"/>
      <c r="L20" s="17">
        <v>60.45</v>
      </c>
      <c r="M20" s="17">
        <v>12.03</v>
      </c>
      <c r="N20" s="17"/>
      <c r="O20" s="20"/>
      <c r="P20" s="20">
        <v>50</v>
      </c>
      <c r="Q20" s="35" t="s">
        <v>42</v>
      </c>
      <c r="R20" s="36"/>
      <c r="S20" s="36"/>
      <c r="T20" s="36"/>
    </row>
    <row r="21" spans="1:20" s="10" customFormat="1" ht="61.5" customHeight="1">
      <c r="A21" s="13" t="s">
        <v>26</v>
      </c>
      <c r="B21" s="14">
        <v>110</v>
      </c>
      <c r="C21" s="14">
        <v>91</v>
      </c>
      <c r="D21" s="14">
        <v>62</v>
      </c>
      <c r="E21" s="11">
        <f t="shared" si="0"/>
        <v>1090.95</v>
      </c>
      <c r="F21" s="12">
        <f>SUM(G21:H21)</f>
        <v>516.91</v>
      </c>
      <c r="G21" s="17">
        <v>462.01</v>
      </c>
      <c r="H21" s="17">
        <v>54.9</v>
      </c>
      <c r="I21" s="17">
        <f t="shared" si="2"/>
        <v>253.25</v>
      </c>
      <c r="J21" s="17">
        <v>249.98</v>
      </c>
      <c r="K21" s="17">
        <v>3.27</v>
      </c>
      <c r="L21" s="17">
        <v>53.52</v>
      </c>
      <c r="M21" s="17">
        <v>9.89</v>
      </c>
      <c r="N21" s="17">
        <v>160.18</v>
      </c>
      <c r="O21" s="20">
        <v>48</v>
      </c>
      <c r="P21" s="20">
        <v>49.2</v>
      </c>
      <c r="Q21" s="35" t="s">
        <v>47</v>
      </c>
      <c r="R21" s="36"/>
      <c r="S21" s="36"/>
      <c r="T21" s="36"/>
    </row>
    <row r="22" spans="1:20" s="4" customFormat="1" ht="27" customHeight="1">
      <c r="A22" s="5" t="s">
        <v>11</v>
      </c>
      <c r="B22" s="5">
        <f aca="true" t="shared" si="3" ref="B22:P22">SUM(B6:B21)</f>
        <v>4683</v>
      </c>
      <c r="C22" s="5">
        <f t="shared" si="3"/>
        <v>4554</v>
      </c>
      <c r="D22" s="5">
        <f t="shared" si="3"/>
        <v>1381</v>
      </c>
      <c r="E22" s="8">
        <f t="shared" si="3"/>
        <v>19539.87</v>
      </c>
      <c r="F22" s="7">
        <f t="shared" si="3"/>
        <v>9175.780000000002</v>
      </c>
      <c r="G22" s="17">
        <f t="shared" si="3"/>
        <v>8484.520000000002</v>
      </c>
      <c r="H22" s="17">
        <f t="shared" si="3"/>
        <v>691.26</v>
      </c>
      <c r="I22" s="17">
        <f t="shared" si="3"/>
        <v>5294.81</v>
      </c>
      <c r="J22" s="17">
        <f t="shared" si="3"/>
        <v>5221.43</v>
      </c>
      <c r="K22" s="17">
        <f t="shared" si="3"/>
        <v>73.38</v>
      </c>
      <c r="L22" s="17">
        <f t="shared" si="3"/>
        <v>1329.7599999999998</v>
      </c>
      <c r="M22" s="17">
        <f t="shared" si="3"/>
        <v>332.9999999999999</v>
      </c>
      <c r="N22" s="17">
        <f t="shared" si="3"/>
        <v>2614.5199999999995</v>
      </c>
      <c r="O22" s="17">
        <f t="shared" si="3"/>
        <v>86</v>
      </c>
      <c r="P22" s="17">
        <f t="shared" si="3"/>
        <v>706</v>
      </c>
      <c r="Q22" s="33"/>
      <c r="R22" s="33"/>
      <c r="S22" s="33"/>
      <c r="T22" s="34"/>
    </row>
  </sheetData>
  <mergeCells count="37">
    <mergeCell ref="A2:T2"/>
    <mergeCell ref="Q21:T21"/>
    <mergeCell ref="Q19:T19"/>
    <mergeCell ref="Q20:T20"/>
    <mergeCell ref="Q17:T17"/>
    <mergeCell ref="Q18:T18"/>
    <mergeCell ref="N4:N5"/>
    <mergeCell ref="Q10:T10"/>
    <mergeCell ref="Q6:T6"/>
    <mergeCell ref="Q9:T9"/>
    <mergeCell ref="Q22:T22"/>
    <mergeCell ref="P4:P5"/>
    <mergeCell ref="Q11:T11"/>
    <mergeCell ref="Q3:T5"/>
    <mergeCell ref="Q12:T12"/>
    <mergeCell ref="Q13:T13"/>
    <mergeCell ref="Q15:T15"/>
    <mergeCell ref="Q7:T7"/>
    <mergeCell ref="Q14:T14"/>
    <mergeCell ref="A1:T1"/>
    <mergeCell ref="I4:I5"/>
    <mergeCell ref="A3:A5"/>
    <mergeCell ref="E3:E5"/>
    <mergeCell ref="F3:H3"/>
    <mergeCell ref="I3:K3"/>
    <mergeCell ref="H4:H5"/>
    <mergeCell ref="F4:F5"/>
    <mergeCell ref="M3:M5"/>
    <mergeCell ref="B3:B5"/>
    <mergeCell ref="Q8:T8"/>
    <mergeCell ref="J4:K4"/>
    <mergeCell ref="Q16:T16"/>
    <mergeCell ref="C3:C5"/>
    <mergeCell ref="D3:D5"/>
    <mergeCell ref="L3:L5"/>
    <mergeCell ref="O3:O5"/>
    <mergeCell ref="G4:G5"/>
  </mergeCells>
  <printOptions/>
  <pageMargins left="1.141732283464567" right="0.3937007874015748" top="0.3937007874015748" bottom="0.2755905511811024" header="0.2362204724409449" footer="0.1968503937007874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宁夏卫生厅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陶永宁</dc:creator>
  <cp:keywords/>
  <dc:description/>
  <cp:lastModifiedBy>微软用户</cp:lastModifiedBy>
  <cp:lastPrinted>2011-04-02T04:01:21Z</cp:lastPrinted>
  <dcterms:created xsi:type="dcterms:W3CDTF">2002-03-15T01:12:03Z</dcterms:created>
  <dcterms:modified xsi:type="dcterms:W3CDTF">2013-08-08T09:36:23Z</dcterms:modified>
  <cp:category/>
  <cp:version/>
  <cp:contentType/>
  <cp:contentStatus/>
</cp:coreProperties>
</file>