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5" sheetId="1" r:id="rId1"/>
    <sheet name="Sheet4" sheetId="2" r:id="rId2"/>
    <sheet name="Sheet1" sheetId="3" r:id="rId3"/>
    <sheet name="Sheet2" sheetId="4" r:id="rId4"/>
    <sheet name="Sheet3" sheetId="5" r:id="rId5"/>
  </sheets>
  <definedNames>
    <definedName name="_xlnm.Print_Area" localSheetId="2">'Sheet1'!$A$1:$Q$32</definedName>
    <definedName name="_xlnm.Print_Area" localSheetId="3">'Sheet2'!$A$1:$C$10</definedName>
    <definedName name="_xlnm.Print_Area" localSheetId="1">'Sheet4'!$A$1:$M$32</definedName>
    <definedName name="_xlnm.Print_Titles" localSheetId="2">'Sheet1'!$1:$2</definedName>
    <definedName name="_xlnm.Print_Titles" localSheetId="1">'Sheet4'!$1:$2</definedName>
  </definedNames>
  <calcPr fullCalcOnLoad="1"/>
</workbook>
</file>

<file path=xl/sharedStrings.xml><?xml version="1.0" encoding="utf-8"?>
<sst xmlns="http://schemas.openxmlformats.org/spreadsheetml/2006/main" count="724" uniqueCount="216">
  <si>
    <t>姓名</t>
  </si>
  <si>
    <t>性别</t>
  </si>
  <si>
    <t>抽签序号</t>
  </si>
  <si>
    <t>身份证号码</t>
  </si>
  <si>
    <t>岗位代码</t>
  </si>
  <si>
    <t>考试科目</t>
  </si>
  <si>
    <t>准考证号</t>
  </si>
  <si>
    <t>笔试成绩</t>
  </si>
  <si>
    <t>面试成绩</t>
  </si>
  <si>
    <t>学位</t>
  </si>
  <si>
    <t>联系电话</t>
  </si>
  <si>
    <t>张晓敏</t>
  </si>
  <si>
    <t>女</t>
  </si>
  <si>
    <t>妇产科</t>
  </si>
  <si>
    <t>硕士</t>
  </si>
  <si>
    <t>临床医学</t>
  </si>
  <si>
    <t>李翠翠</t>
  </si>
  <si>
    <t>肿瘤内科</t>
  </si>
  <si>
    <t>周丽</t>
  </si>
  <si>
    <t>姜淼</t>
  </si>
  <si>
    <t>感染病科</t>
  </si>
  <si>
    <t>宋晶晶</t>
  </si>
  <si>
    <t>医学检验</t>
  </si>
  <si>
    <t>黄华</t>
  </si>
  <si>
    <t>临床药学</t>
  </si>
  <si>
    <t>吴雪银</t>
  </si>
  <si>
    <t>340311199011280680</t>
  </si>
  <si>
    <t>2015024</t>
  </si>
  <si>
    <t>2015031011</t>
  </si>
  <si>
    <t>本科</t>
  </si>
  <si>
    <t>谢珍</t>
  </si>
  <si>
    <t>340621199202100821</t>
  </si>
  <si>
    <t>2015031004</t>
  </si>
  <si>
    <t>张珊珊</t>
  </si>
  <si>
    <t>342222199204120443</t>
  </si>
  <si>
    <t>2015031009</t>
  </si>
  <si>
    <t>陈雅楠</t>
  </si>
  <si>
    <t>341126199001024047</t>
  </si>
  <si>
    <t>2015030901</t>
  </si>
  <si>
    <t>于敏</t>
  </si>
  <si>
    <t>340603199209270644</t>
  </si>
  <si>
    <t>2015031014</t>
  </si>
  <si>
    <t>程秀丽</t>
  </si>
  <si>
    <t>34162119920814552X</t>
  </si>
  <si>
    <t>2015026</t>
  </si>
  <si>
    <t>超声科</t>
  </si>
  <si>
    <t>2015020722</t>
  </si>
  <si>
    <t>朱静思</t>
  </si>
  <si>
    <t>340621199203083488</t>
  </si>
  <si>
    <t>2015020727</t>
  </si>
  <si>
    <t>陶杨</t>
  </si>
  <si>
    <t>34060319920323102X</t>
  </si>
  <si>
    <t>2015027</t>
  </si>
  <si>
    <t>麻醉学</t>
  </si>
  <si>
    <t>2015051108</t>
  </si>
  <si>
    <t>麻醉学</t>
  </si>
  <si>
    <t>葛晴晴</t>
  </si>
  <si>
    <t>342222199205300067</t>
  </si>
  <si>
    <t>2015051111</t>
  </si>
  <si>
    <t>白云磊</t>
  </si>
  <si>
    <t>340621199101105308</t>
  </si>
  <si>
    <t>2015033</t>
  </si>
  <si>
    <t>康复治疗学</t>
  </si>
  <si>
    <t>2015091407</t>
  </si>
  <si>
    <t>谢文娟</t>
  </si>
  <si>
    <t>340621199110046602</t>
  </si>
  <si>
    <t>2015036</t>
  </si>
  <si>
    <t>临床输血</t>
  </si>
  <si>
    <t>2015071212</t>
  </si>
  <si>
    <t>陈晓霞</t>
  </si>
  <si>
    <t>421124198712136064</t>
  </si>
  <si>
    <t>2015039</t>
  </si>
  <si>
    <t>护理学</t>
  </si>
  <si>
    <t>2015010523</t>
  </si>
  <si>
    <t>桑宏阳</t>
  </si>
  <si>
    <t>男</t>
  </si>
  <si>
    <t>肛肠科</t>
  </si>
  <si>
    <t>牛孝彬</t>
  </si>
  <si>
    <t>卫生管理</t>
  </si>
  <si>
    <t>周成龙</t>
  </si>
  <si>
    <t>340621199010195272</t>
  </si>
  <si>
    <t>2015025</t>
  </si>
  <si>
    <t>急诊科</t>
  </si>
  <si>
    <t>2015030916</t>
  </si>
  <si>
    <t>李化峰</t>
  </si>
  <si>
    <t>340621198903107394</t>
  </si>
  <si>
    <t>2015020726</t>
  </si>
  <si>
    <t>18655781050</t>
  </si>
  <si>
    <t>赵恒</t>
  </si>
  <si>
    <t>340621198911066318</t>
  </si>
  <si>
    <t>2015051114</t>
  </si>
  <si>
    <t>王攀</t>
  </si>
  <si>
    <t>34062119890209785X</t>
  </si>
  <si>
    <t>2015029</t>
  </si>
  <si>
    <t>心内科</t>
  </si>
  <si>
    <t>2015030911</t>
  </si>
  <si>
    <t>赵子豪</t>
  </si>
  <si>
    <t>341224199109020470</t>
  </si>
  <si>
    <t>心内科</t>
  </si>
  <si>
    <t>2015031010</t>
  </si>
  <si>
    <t>陈杰</t>
  </si>
  <si>
    <t>340621199112217014</t>
  </si>
  <si>
    <t>2015031</t>
  </si>
  <si>
    <t>2015030817</t>
  </si>
  <si>
    <t>任超</t>
  </si>
  <si>
    <t>340603199201164011</t>
  </si>
  <si>
    <t>临床医学</t>
  </si>
  <si>
    <t>2015031019</t>
  </si>
  <si>
    <t>邢忠诚</t>
  </si>
  <si>
    <t>340621198807086036</t>
  </si>
  <si>
    <t>2015034</t>
  </si>
  <si>
    <t>耳鼻喉科</t>
  </si>
  <si>
    <t>2015030814</t>
  </si>
  <si>
    <t>杨先锋</t>
  </si>
  <si>
    <t>413026198807025110</t>
  </si>
  <si>
    <t>2015037</t>
  </si>
  <si>
    <t>人力资源管理</t>
  </si>
  <si>
    <t>2015111506</t>
  </si>
  <si>
    <t>崔小明</t>
  </si>
  <si>
    <t>340603198811250473</t>
  </si>
  <si>
    <t>2015038</t>
  </si>
  <si>
    <t>影像诊断</t>
  </si>
  <si>
    <t>2015020729</t>
  </si>
  <si>
    <t>放弃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</si>
  <si>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</si>
  <si>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</si>
  <si>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</si>
  <si>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</si>
  <si>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</si>
  <si>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</si>
  <si>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</si>
  <si>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</si>
  <si>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</si>
  <si>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</si>
  <si>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</si>
  <si>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</si>
  <si>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</si>
  <si>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</si>
  <si>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</si>
  <si>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</si>
  <si>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</si>
  <si>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</si>
  <si>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</si>
  <si>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</si>
  <si>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</si>
  <si>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</si>
  <si>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</si>
  <si>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</si>
  <si>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</si>
  <si>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</si>
  <si>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11</t>
  </si>
  <si>
    <t>21</t>
  </si>
  <si>
    <t>12</t>
  </si>
  <si>
    <t>22</t>
  </si>
  <si>
    <t>确认签字</t>
  </si>
  <si>
    <t>缴费金额</t>
  </si>
  <si>
    <t>是否发票</t>
  </si>
  <si>
    <t>体检结果</t>
  </si>
  <si>
    <t>合格</t>
  </si>
  <si>
    <t>待定</t>
  </si>
  <si>
    <t>合格</t>
  </si>
  <si>
    <t>安徽省淮北市人民医院2015年公招体检抽签、缴费确认单</t>
  </si>
  <si>
    <t>安徽省淮北市人民医院2015年公招体检结果</t>
  </si>
  <si>
    <t>岗位代码</t>
  </si>
  <si>
    <t>准考证号</t>
  </si>
  <si>
    <t>张晓敏</t>
  </si>
  <si>
    <t>王芳</t>
  </si>
  <si>
    <t>2015031011</t>
  </si>
  <si>
    <t>李娜</t>
  </si>
  <si>
    <t>张梅花</t>
  </si>
  <si>
    <t>2015051103</t>
  </si>
  <si>
    <t>2015031005</t>
  </si>
  <si>
    <t>报考单位</t>
  </si>
  <si>
    <t>市人民医院</t>
  </si>
  <si>
    <t>雷艺</t>
  </si>
  <si>
    <t>市妇幼保健院</t>
  </si>
  <si>
    <t>陈琼琼</t>
  </si>
  <si>
    <t>蔡菊</t>
  </si>
  <si>
    <t>2015062</t>
  </si>
  <si>
    <t>2015030830</t>
  </si>
  <si>
    <t>刘淋淋</t>
  </si>
  <si>
    <t>2015030828</t>
  </si>
  <si>
    <t>王晓倩</t>
  </si>
  <si>
    <t>2015030912</t>
  </si>
  <si>
    <t>张英雷</t>
  </si>
  <si>
    <t>2015030929</t>
  </si>
  <si>
    <t>孙知义</t>
  </si>
  <si>
    <t>2015030920</t>
  </si>
  <si>
    <t>葛艳梅</t>
  </si>
  <si>
    <t>2015063</t>
  </si>
  <si>
    <t>2015010518</t>
  </si>
  <si>
    <t>朱文珠</t>
  </si>
  <si>
    <t>2015010221</t>
  </si>
  <si>
    <t>陈小莉</t>
  </si>
  <si>
    <t>2015010410</t>
  </si>
  <si>
    <t>朱桐</t>
  </si>
  <si>
    <t>2015010608</t>
  </si>
  <si>
    <t>陈晨</t>
  </si>
  <si>
    <t>2015010525</t>
  </si>
  <si>
    <t>陈晓娟</t>
  </si>
  <si>
    <t>2015010222</t>
  </si>
  <si>
    <t>寿化玲</t>
  </si>
  <si>
    <t>2015010603</t>
  </si>
  <si>
    <t>张瑞莉</t>
  </si>
  <si>
    <t>2015067</t>
  </si>
  <si>
    <t>2015030826</t>
  </si>
  <si>
    <t>李卫卫</t>
  </si>
  <si>
    <t>2015030824</t>
  </si>
  <si>
    <t>魏标</t>
  </si>
  <si>
    <t>2015068</t>
  </si>
  <si>
    <t>2015031002</t>
  </si>
  <si>
    <t>彭金彪</t>
  </si>
  <si>
    <t>2015030816</t>
  </si>
  <si>
    <t>李敏</t>
  </si>
  <si>
    <t>陈金阁</t>
  </si>
  <si>
    <t>安徽省淮北市2015年公开招聘市直属医疗机构专业技术人员第二批考察对象名单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</si>
</sst>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9"/>
      <name val="宋体"/>
      <family val="0"/>
    </font>
    <font>
      <b/>
      <sz val="16"/>
      <name val="方正小标宋简体"/>
      <family val="4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Times New Roman"/>
      <family val="1"/>
    </font>
    <font>
      <sz val="9"/>
      <color indexed="8"/>
      <name val="宋体"/>
      <family val="0"/>
    </font>
    <font>
      <sz val="12"/>
      <color indexed="8"/>
      <name val="Arial"/>
      <family val="2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0"/>
      <color indexed="8"/>
      <name val="Arial"/>
      <family val="2"/>
    </font>
    <font>
      <sz val="14"/>
      <color indexed="8"/>
      <name val="宋体"/>
      <family val="0"/>
    </font>
    <font>
      <b/>
      <sz val="16"/>
      <color indexed="10"/>
      <name val="宋体"/>
      <family val="0"/>
    </font>
    <font>
      <sz val="50"/>
      <color indexed="10"/>
      <name val="宋体"/>
      <family val="0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12.50390625" style="30" customWidth="1"/>
    <col min="2" max="2" width="18.00390625" style="30" customWidth="1"/>
    <col min="3" max="3" width="19.625" style="31" customWidth="1"/>
    <col min="4" max="7" width="23.875" style="30" customWidth="1"/>
    <col min="8" max="16384" width="9.00390625" style="30" customWidth="1"/>
  </cols>
  <sheetData>
    <row r="1" spans="1:8" s="28" customFormat="1" ht="71.25" customHeight="1">
      <c r="A1" s="32" t="s">
        <v>215</v>
      </c>
      <c r="B1" s="32"/>
      <c r="C1" s="32"/>
      <c r="D1" s="32"/>
      <c r="E1" s="27"/>
      <c r="F1" s="27"/>
      <c r="G1" s="27"/>
      <c r="H1" s="27"/>
    </row>
    <row r="2" spans="1:4" s="29" customFormat="1" ht="30.75" customHeight="1">
      <c r="A2" s="2" t="s">
        <v>0</v>
      </c>
      <c r="B2" s="2" t="s">
        <v>163</v>
      </c>
      <c r="C2" s="2" t="s">
        <v>164</v>
      </c>
      <c r="D2" s="2" t="s">
        <v>172</v>
      </c>
    </row>
    <row r="3" spans="1:4" ht="21.75" customHeight="1">
      <c r="A3" s="5" t="s">
        <v>165</v>
      </c>
      <c r="B3" s="8">
        <v>2015002</v>
      </c>
      <c r="C3" s="5"/>
      <c r="D3" s="5" t="s">
        <v>173</v>
      </c>
    </row>
    <row r="4" spans="1:4" ht="21.75" customHeight="1">
      <c r="A4" s="5" t="s">
        <v>166</v>
      </c>
      <c r="B4" s="8">
        <v>2015004</v>
      </c>
      <c r="C4" s="5"/>
      <c r="D4" s="5" t="s">
        <v>173</v>
      </c>
    </row>
    <row r="5" spans="1:4" ht="21.75" customHeight="1">
      <c r="A5" s="5" t="s">
        <v>19</v>
      </c>
      <c r="B5" s="8">
        <v>2015006</v>
      </c>
      <c r="C5" s="5"/>
      <c r="D5" s="5" t="s">
        <v>173</v>
      </c>
    </row>
    <row r="6" spans="1:4" ht="21.75" customHeight="1">
      <c r="A6" s="5" t="s">
        <v>74</v>
      </c>
      <c r="B6" s="8">
        <v>2015007</v>
      </c>
      <c r="C6" s="5"/>
      <c r="D6" s="5" t="s">
        <v>173</v>
      </c>
    </row>
    <row r="7" spans="1:4" ht="21.75" customHeight="1">
      <c r="A7" s="5" t="s">
        <v>21</v>
      </c>
      <c r="B7" s="8">
        <v>2015009</v>
      </c>
      <c r="C7" s="5"/>
      <c r="D7" s="5" t="s">
        <v>173</v>
      </c>
    </row>
    <row r="8" spans="1:4" ht="21.75" customHeight="1">
      <c r="A8" s="5" t="s">
        <v>23</v>
      </c>
      <c r="B8" s="8">
        <v>2015017</v>
      </c>
      <c r="C8" s="5"/>
      <c r="D8" s="5" t="s">
        <v>173</v>
      </c>
    </row>
    <row r="9" spans="1:4" ht="21.75" customHeight="1">
      <c r="A9" s="5" t="s">
        <v>77</v>
      </c>
      <c r="B9" s="8">
        <v>2015020</v>
      </c>
      <c r="C9" s="5"/>
      <c r="D9" s="5" t="s">
        <v>173</v>
      </c>
    </row>
    <row r="10" spans="1:4" ht="21.75" customHeight="1">
      <c r="A10" s="5" t="s">
        <v>25</v>
      </c>
      <c r="B10" s="8" t="s">
        <v>27</v>
      </c>
      <c r="C10" s="14" t="s">
        <v>167</v>
      </c>
      <c r="D10" s="5" t="s">
        <v>173</v>
      </c>
    </row>
    <row r="11" spans="1:4" ht="21.75" customHeight="1">
      <c r="A11" s="5" t="s">
        <v>33</v>
      </c>
      <c r="B11" s="8" t="s">
        <v>27</v>
      </c>
      <c r="C11" s="14" t="s">
        <v>35</v>
      </c>
      <c r="D11" s="5" t="s">
        <v>173</v>
      </c>
    </row>
    <row r="12" spans="1:4" ht="21.75" customHeight="1">
      <c r="A12" s="5" t="s">
        <v>39</v>
      </c>
      <c r="B12" s="8" t="s">
        <v>27</v>
      </c>
      <c r="C12" s="14" t="s">
        <v>41</v>
      </c>
      <c r="D12" s="5" t="s">
        <v>173</v>
      </c>
    </row>
    <row r="13" spans="1:4" ht="21.75" customHeight="1">
      <c r="A13" s="5" t="s">
        <v>36</v>
      </c>
      <c r="B13" s="8" t="s">
        <v>27</v>
      </c>
      <c r="C13" s="14" t="s">
        <v>38</v>
      </c>
      <c r="D13" s="5" t="s">
        <v>173</v>
      </c>
    </row>
    <row r="14" spans="1:4" ht="21.75" customHeight="1">
      <c r="A14" s="5" t="s">
        <v>168</v>
      </c>
      <c r="B14" s="8" t="s">
        <v>27</v>
      </c>
      <c r="C14" s="14" t="s">
        <v>171</v>
      </c>
      <c r="D14" s="5" t="s">
        <v>173</v>
      </c>
    </row>
    <row r="15" spans="1:4" ht="21.75" customHeight="1">
      <c r="A15" s="5" t="s">
        <v>79</v>
      </c>
      <c r="B15" s="8" t="s">
        <v>81</v>
      </c>
      <c r="C15" s="14" t="s">
        <v>83</v>
      </c>
      <c r="D15" s="5" t="s">
        <v>173</v>
      </c>
    </row>
    <row r="16" spans="1:4" ht="21.75" customHeight="1">
      <c r="A16" s="5" t="s">
        <v>42</v>
      </c>
      <c r="B16" s="8" t="s">
        <v>44</v>
      </c>
      <c r="C16" s="14" t="s">
        <v>46</v>
      </c>
      <c r="D16" s="5" t="s">
        <v>173</v>
      </c>
    </row>
    <row r="17" spans="1:4" ht="21.75" customHeight="1">
      <c r="A17" s="5" t="s">
        <v>84</v>
      </c>
      <c r="B17" s="8" t="s">
        <v>44</v>
      </c>
      <c r="C17" s="14" t="s">
        <v>86</v>
      </c>
      <c r="D17" s="5" t="s">
        <v>173</v>
      </c>
    </row>
    <row r="18" spans="1:4" ht="21.75" customHeight="1">
      <c r="A18" s="5" t="s">
        <v>47</v>
      </c>
      <c r="B18" s="8" t="s">
        <v>44</v>
      </c>
      <c r="C18" s="14" t="s">
        <v>49</v>
      </c>
      <c r="D18" s="5" t="s">
        <v>173</v>
      </c>
    </row>
    <row r="19" spans="1:4" ht="21.75" customHeight="1">
      <c r="A19" s="5" t="s">
        <v>88</v>
      </c>
      <c r="B19" s="8" t="s">
        <v>52</v>
      </c>
      <c r="C19" s="14" t="s">
        <v>90</v>
      </c>
      <c r="D19" s="5" t="s">
        <v>173</v>
      </c>
    </row>
    <row r="20" spans="1:4" ht="21.75" customHeight="1">
      <c r="A20" s="5" t="s">
        <v>56</v>
      </c>
      <c r="B20" s="8" t="s">
        <v>52</v>
      </c>
      <c r="C20" s="14" t="s">
        <v>58</v>
      </c>
      <c r="D20" s="5" t="s">
        <v>173</v>
      </c>
    </row>
    <row r="21" spans="1:4" ht="21.75" customHeight="1">
      <c r="A21" s="5" t="s">
        <v>169</v>
      </c>
      <c r="B21" s="8" t="s">
        <v>52</v>
      </c>
      <c r="C21" s="14" t="s">
        <v>170</v>
      </c>
      <c r="D21" s="5" t="s">
        <v>173</v>
      </c>
    </row>
    <row r="22" spans="1:4" ht="21.75" customHeight="1">
      <c r="A22" s="5" t="s">
        <v>91</v>
      </c>
      <c r="B22" s="8" t="s">
        <v>93</v>
      </c>
      <c r="C22" s="14" t="s">
        <v>95</v>
      </c>
      <c r="D22" s="5" t="s">
        <v>173</v>
      </c>
    </row>
    <row r="23" spans="1:4" ht="21.75" customHeight="1">
      <c r="A23" s="5" t="s">
        <v>96</v>
      </c>
      <c r="B23" s="8" t="s">
        <v>93</v>
      </c>
      <c r="C23" s="14" t="s">
        <v>99</v>
      </c>
      <c r="D23" s="5" t="s">
        <v>173</v>
      </c>
    </row>
    <row r="24" spans="1:4" ht="21.75" customHeight="1">
      <c r="A24" s="5" t="s">
        <v>100</v>
      </c>
      <c r="B24" s="8" t="s">
        <v>102</v>
      </c>
      <c r="C24" s="14" t="s">
        <v>103</v>
      </c>
      <c r="D24" s="5" t="s">
        <v>173</v>
      </c>
    </row>
    <row r="25" spans="1:4" ht="21.75" customHeight="1">
      <c r="A25" s="5" t="s">
        <v>104</v>
      </c>
      <c r="B25" s="8" t="s">
        <v>102</v>
      </c>
      <c r="C25" s="14" t="s">
        <v>107</v>
      </c>
      <c r="D25" s="5" t="s">
        <v>173</v>
      </c>
    </row>
    <row r="26" spans="1:4" ht="27" customHeight="1">
      <c r="A26" s="5" t="s">
        <v>59</v>
      </c>
      <c r="B26" s="8" t="s">
        <v>61</v>
      </c>
      <c r="C26" s="14" t="s">
        <v>63</v>
      </c>
      <c r="D26" s="5" t="s">
        <v>173</v>
      </c>
    </row>
    <row r="27" spans="1:4" ht="21.75" customHeight="1">
      <c r="A27" s="5" t="s">
        <v>108</v>
      </c>
      <c r="B27" s="8" t="s">
        <v>110</v>
      </c>
      <c r="C27" s="14" t="s">
        <v>112</v>
      </c>
      <c r="D27" s="5" t="s">
        <v>173</v>
      </c>
    </row>
    <row r="28" spans="1:4" ht="21.75" customHeight="1">
      <c r="A28" s="5" t="s">
        <v>64</v>
      </c>
      <c r="B28" s="8" t="s">
        <v>66</v>
      </c>
      <c r="C28" s="14" t="s">
        <v>68</v>
      </c>
      <c r="D28" s="5" t="s">
        <v>173</v>
      </c>
    </row>
    <row r="29" spans="1:4" ht="21.75" customHeight="1">
      <c r="A29" s="5" t="s">
        <v>113</v>
      </c>
      <c r="B29" s="8" t="s">
        <v>115</v>
      </c>
      <c r="C29" s="14" t="s">
        <v>117</v>
      </c>
      <c r="D29" s="5" t="s">
        <v>173</v>
      </c>
    </row>
    <row r="30" spans="1:4" ht="21.75" customHeight="1">
      <c r="A30" s="5" t="s">
        <v>118</v>
      </c>
      <c r="B30" s="8" t="s">
        <v>120</v>
      </c>
      <c r="C30" s="14" t="s">
        <v>122</v>
      </c>
      <c r="D30" s="5" t="s">
        <v>173</v>
      </c>
    </row>
    <row r="31" spans="1:4" ht="24" customHeight="1">
      <c r="A31" s="21" t="s">
        <v>174</v>
      </c>
      <c r="B31" s="21">
        <v>2015054</v>
      </c>
      <c r="C31" s="22"/>
      <c r="D31" s="23" t="s">
        <v>175</v>
      </c>
    </row>
    <row r="32" spans="1:4" ht="25.5" customHeight="1">
      <c r="A32" s="21" t="s">
        <v>176</v>
      </c>
      <c r="B32" s="21">
        <v>2015057</v>
      </c>
      <c r="C32" s="22"/>
      <c r="D32" s="23" t="s">
        <v>175</v>
      </c>
    </row>
    <row r="33" spans="1:4" ht="25.5" customHeight="1">
      <c r="A33" s="20" t="s">
        <v>177</v>
      </c>
      <c r="B33" s="20" t="s">
        <v>178</v>
      </c>
      <c r="C33" s="24" t="s">
        <v>179</v>
      </c>
      <c r="D33" s="23" t="s">
        <v>175</v>
      </c>
    </row>
    <row r="34" spans="1:4" ht="25.5" customHeight="1">
      <c r="A34" s="20" t="s">
        <v>180</v>
      </c>
      <c r="B34" s="20" t="s">
        <v>178</v>
      </c>
      <c r="C34" s="24" t="s">
        <v>181</v>
      </c>
      <c r="D34" s="23" t="s">
        <v>175</v>
      </c>
    </row>
    <row r="35" spans="1:4" ht="25.5" customHeight="1">
      <c r="A35" s="20" t="s">
        <v>182</v>
      </c>
      <c r="B35" s="20" t="s">
        <v>178</v>
      </c>
      <c r="C35" s="24" t="s">
        <v>183</v>
      </c>
      <c r="D35" s="23" t="s">
        <v>175</v>
      </c>
    </row>
    <row r="36" spans="1:4" ht="25.5" customHeight="1">
      <c r="A36" s="20" t="s">
        <v>184</v>
      </c>
      <c r="B36" s="20" t="s">
        <v>178</v>
      </c>
      <c r="C36" s="24" t="s">
        <v>185</v>
      </c>
      <c r="D36" s="23" t="s">
        <v>175</v>
      </c>
    </row>
    <row r="37" spans="1:4" ht="25.5" customHeight="1">
      <c r="A37" s="20" t="s">
        <v>186</v>
      </c>
      <c r="B37" s="20" t="s">
        <v>178</v>
      </c>
      <c r="C37" s="24" t="s">
        <v>187</v>
      </c>
      <c r="D37" s="23" t="s">
        <v>175</v>
      </c>
    </row>
    <row r="38" spans="1:4" ht="25.5" customHeight="1">
      <c r="A38" s="20" t="s">
        <v>188</v>
      </c>
      <c r="B38" s="20" t="s">
        <v>189</v>
      </c>
      <c r="C38" s="24" t="s">
        <v>190</v>
      </c>
      <c r="D38" s="23" t="s">
        <v>175</v>
      </c>
    </row>
    <row r="39" spans="1:4" ht="25.5" customHeight="1">
      <c r="A39" s="20" t="s">
        <v>191</v>
      </c>
      <c r="B39" s="20" t="s">
        <v>189</v>
      </c>
      <c r="C39" s="24" t="s">
        <v>192</v>
      </c>
      <c r="D39" s="23" t="s">
        <v>175</v>
      </c>
    </row>
    <row r="40" spans="1:4" ht="25.5" customHeight="1">
      <c r="A40" s="20" t="s">
        <v>193</v>
      </c>
      <c r="B40" s="20" t="s">
        <v>189</v>
      </c>
      <c r="C40" s="24" t="s">
        <v>194</v>
      </c>
      <c r="D40" s="23" t="s">
        <v>175</v>
      </c>
    </row>
    <row r="41" spans="1:4" ht="25.5" customHeight="1">
      <c r="A41" s="20" t="s">
        <v>195</v>
      </c>
      <c r="B41" s="20" t="s">
        <v>189</v>
      </c>
      <c r="C41" s="24" t="s">
        <v>196</v>
      </c>
      <c r="D41" s="23" t="s">
        <v>175</v>
      </c>
    </row>
    <row r="42" spans="1:4" ht="25.5" customHeight="1">
      <c r="A42" s="20" t="s">
        <v>197</v>
      </c>
      <c r="B42" s="20" t="s">
        <v>189</v>
      </c>
      <c r="C42" s="24" t="s">
        <v>198</v>
      </c>
      <c r="D42" s="23" t="s">
        <v>175</v>
      </c>
    </row>
    <row r="43" spans="1:4" ht="25.5" customHeight="1">
      <c r="A43" s="20" t="s">
        <v>199</v>
      </c>
      <c r="B43" s="20" t="s">
        <v>189</v>
      </c>
      <c r="C43" s="24" t="s">
        <v>200</v>
      </c>
      <c r="D43" s="23" t="s">
        <v>175</v>
      </c>
    </row>
    <row r="44" spans="1:4" ht="25.5" customHeight="1">
      <c r="A44" s="20" t="s">
        <v>201</v>
      </c>
      <c r="B44" s="20" t="s">
        <v>189</v>
      </c>
      <c r="C44" s="24" t="s">
        <v>202</v>
      </c>
      <c r="D44" s="23" t="s">
        <v>175</v>
      </c>
    </row>
    <row r="45" spans="1:4" ht="25.5" customHeight="1">
      <c r="A45" s="20" t="s">
        <v>213</v>
      </c>
      <c r="B45" s="25">
        <v>2015063</v>
      </c>
      <c r="C45" s="26">
        <v>2015010407</v>
      </c>
      <c r="D45" s="23" t="s">
        <v>175</v>
      </c>
    </row>
    <row r="46" spans="1:4" ht="25.5" customHeight="1">
      <c r="A46" s="20" t="s">
        <v>214</v>
      </c>
      <c r="B46" s="25">
        <v>2015063</v>
      </c>
      <c r="C46" s="26">
        <v>2015010220</v>
      </c>
      <c r="D46" s="23" t="s">
        <v>175</v>
      </c>
    </row>
    <row r="47" spans="1:4" ht="25.5" customHeight="1">
      <c r="A47" s="20" t="s">
        <v>203</v>
      </c>
      <c r="B47" s="20" t="s">
        <v>204</v>
      </c>
      <c r="C47" s="24" t="s">
        <v>205</v>
      </c>
      <c r="D47" s="23" t="s">
        <v>175</v>
      </c>
    </row>
    <row r="48" spans="1:4" ht="25.5" customHeight="1">
      <c r="A48" s="20" t="s">
        <v>206</v>
      </c>
      <c r="B48" s="20" t="s">
        <v>204</v>
      </c>
      <c r="C48" s="24" t="s">
        <v>207</v>
      </c>
      <c r="D48" s="23" t="s">
        <v>175</v>
      </c>
    </row>
    <row r="49" spans="1:4" ht="25.5" customHeight="1">
      <c r="A49" s="20" t="s">
        <v>208</v>
      </c>
      <c r="B49" s="20" t="s">
        <v>209</v>
      </c>
      <c r="C49" s="24" t="s">
        <v>210</v>
      </c>
      <c r="D49" s="23" t="s">
        <v>175</v>
      </c>
    </row>
    <row r="50" spans="1:4" ht="25.5" customHeight="1">
      <c r="A50" s="20" t="s">
        <v>211</v>
      </c>
      <c r="B50" s="20" t="s">
        <v>209</v>
      </c>
      <c r="C50" s="24" t="s">
        <v>212</v>
      </c>
      <c r="D50" s="23" t="s">
        <v>175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6">
      <selection activeCell="O8" sqref="O8"/>
    </sheetView>
  </sheetViews>
  <sheetFormatPr defaultColWidth="9.00390625" defaultRowHeight="14.25"/>
  <cols>
    <col min="1" max="1" width="5.75390625" style="17" customWidth="1"/>
    <col min="2" max="2" width="8.625" style="5" customWidth="1"/>
    <col min="3" max="3" width="4.625" style="5" customWidth="1"/>
    <col min="4" max="4" width="10.00390625" style="5" customWidth="1"/>
    <col min="5" max="5" width="14.50390625" style="7" customWidth="1"/>
    <col min="6" max="6" width="10.875" style="5" customWidth="1"/>
    <col min="7" max="7" width="10.50390625" style="5" customWidth="1"/>
    <col min="8" max="8" width="12.00390625" style="15" customWidth="1"/>
    <col min="9" max="9" width="7.125" style="15" customWidth="1"/>
    <col min="10" max="10" width="7.875" style="9" customWidth="1"/>
    <col min="11" max="11" width="9.25390625" style="5" customWidth="1"/>
    <col min="12" max="12" width="5.75390625" style="5" customWidth="1"/>
    <col min="13" max="13" width="13.00390625" style="5" customWidth="1"/>
    <col min="14" max="16384" width="9.00390625" style="5" customWidth="1"/>
  </cols>
  <sheetData>
    <row r="1" spans="1:13" ht="48" customHeight="1">
      <c r="A1" s="33" t="s">
        <v>162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30.75" customHeight="1">
      <c r="A2" s="1"/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157</v>
      </c>
      <c r="L2" s="2" t="s">
        <v>9</v>
      </c>
      <c r="M2" s="2" t="s">
        <v>10</v>
      </c>
    </row>
    <row r="3" spans="1:13" ht="21.75" customHeight="1">
      <c r="A3" s="4">
        <v>1</v>
      </c>
      <c r="B3" s="5" t="s">
        <v>11</v>
      </c>
      <c r="C3" s="5" t="s">
        <v>12</v>
      </c>
      <c r="D3" s="6">
        <v>4</v>
      </c>
      <c r="E3" s="7" t="str">
        <f>"340621199103106021"</f>
        <v>340621199103106021</v>
      </c>
      <c r="F3" s="8">
        <v>2015002</v>
      </c>
      <c r="G3" s="5" t="s">
        <v>13</v>
      </c>
      <c r="H3" s="5"/>
      <c r="I3" s="5"/>
      <c r="J3" s="9">
        <v>78.4</v>
      </c>
      <c r="K3" s="9" t="s">
        <v>160</v>
      </c>
      <c r="L3" s="10" t="s">
        <v>14</v>
      </c>
      <c r="M3" s="11">
        <v>15055159375</v>
      </c>
    </row>
    <row r="4" spans="1:13" ht="21.75" customHeight="1">
      <c r="A4" s="4">
        <v>2</v>
      </c>
      <c r="B4" s="5" t="s">
        <v>16</v>
      </c>
      <c r="C4" s="5" t="s">
        <v>12</v>
      </c>
      <c r="D4" s="18" t="s">
        <v>123</v>
      </c>
      <c r="E4" s="7" t="str">
        <f>"340621198908106649"</f>
        <v>340621198908106649</v>
      </c>
      <c r="F4" s="8">
        <v>2015004</v>
      </c>
      <c r="G4" s="5" t="s">
        <v>17</v>
      </c>
      <c r="H4" s="5"/>
      <c r="I4" s="5"/>
      <c r="J4" s="9">
        <v>76.7</v>
      </c>
      <c r="K4" s="18" t="s">
        <v>123</v>
      </c>
      <c r="L4" s="10" t="s">
        <v>14</v>
      </c>
      <c r="M4" s="11">
        <v>18954134188</v>
      </c>
    </row>
    <row r="5" spans="1:13" ht="21.75" customHeight="1">
      <c r="A5" s="4">
        <v>3</v>
      </c>
      <c r="B5" s="5" t="s">
        <v>18</v>
      </c>
      <c r="C5" s="5" t="s">
        <v>12</v>
      </c>
      <c r="D5" s="18" t="s">
        <v>123</v>
      </c>
      <c r="E5" s="7" t="str">
        <f>"340603198903061020"</f>
        <v>340603198903061020</v>
      </c>
      <c r="F5" s="8">
        <v>2015004</v>
      </c>
      <c r="G5" s="5" t="s">
        <v>17</v>
      </c>
      <c r="H5" s="5"/>
      <c r="I5" s="5"/>
      <c r="J5" s="9">
        <v>68.5</v>
      </c>
      <c r="K5" s="18" t="s">
        <v>123</v>
      </c>
      <c r="L5" s="10" t="s">
        <v>14</v>
      </c>
      <c r="M5" s="11">
        <v>15028922031</v>
      </c>
    </row>
    <row r="6" spans="1:13" ht="21.75" customHeight="1">
      <c r="A6" s="4">
        <v>4</v>
      </c>
      <c r="B6" s="5" t="s">
        <v>19</v>
      </c>
      <c r="C6" s="5" t="s">
        <v>12</v>
      </c>
      <c r="D6" s="6">
        <v>5</v>
      </c>
      <c r="E6" s="7" t="str">
        <f>"342221198901098244"</f>
        <v>342221198901098244</v>
      </c>
      <c r="F6" s="8">
        <v>2015006</v>
      </c>
      <c r="G6" s="5" t="s">
        <v>20</v>
      </c>
      <c r="H6" s="5"/>
      <c r="I6" s="5"/>
      <c r="J6" s="9">
        <v>79.6</v>
      </c>
      <c r="K6" s="9" t="s">
        <v>160</v>
      </c>
      <c r="L6" s="10" t="s">
        <v>14</v>
      </c>
      <c r="M6" s="11">
        <v>15056931608</v>
      </c>
    </row>
    <row r="7" spans="1:13" ht="21.75" customHeight="1">
      <c r="A7" s="4">
        <v>5</v>
      </c>
      <c r="B7" s="5" t="s">
        <v>21</v>
      </c>
      <c r="C7" s="5" t="s">
        <v>12</v>
      </c>
      <c r="D7" s="6">
        <v>7</v>
      </c>
      <c r="E7" s="7" t="str">
        <f>"342601199010054687"</f>
        <v>342601199010054687</v>
      </c>
      <c r="F7" s="8">
        <v>2015009</v>
      </c>
      <c r="G7" s="5" t="s">
        <v>22</v>
      </c>
      <c r="H7" s="5"/>
      <c r="I7" s="5"/>
      <c r="J7" s="9">
        <v>81.2</v>
      </c>
      <c r="K7" s="9" t="s">
        <v>160</v>
      </c>
      <c r="L7" s="10" t="s">
        <v>14</v>
      </c>
      <c r="M7" s="11">
        <v>15212250261</v>
      </c>
    </row>
    <row r="8" spans="1:13" ht="21.75" customHeight="1">
      <c r="A8" s="4">
        <v>6</v>
      </c>
      <c r="B8" s="5" t="s">
        <v>23</v>
      </c>
      <c r="C8" s="5" t="s">
        <v>12</v>
      </c>
      <c r="D8" s="6">
        <v>8</v>
      </c>
      <c r="E8" s="7" t="str">
        <f>"342222198905047221"</f>
        <v>342222198905047221</v>
      </c>
      <c r="F8" s="8">
        <v>2015017</v>
      </c>
      <c r="G8" s="5" t="s">
        <v>24</v>
      </c>
      <c r="H8" s="5"/>
      <c r="I8" s="5"/>
      <c r="J8" s="9">
        <v>75.2</v>
      </c>
      <c r="K8" s="9" t="s">
        <v>160</v>
      </c>
      <c r="L8" s="10" t="s">
        <v>14</v>
      </c>
      <c r="M8" s="11">
        <v>15056462535</v>
      </c>
    </row>
    <row r="9" spans="1:13" ht="21.75" customHeight="1">
      <c r="A9" s="4">
        <v>7</v>
      </c>
      <c r="B9" s="5" t="s">
        <v>25</v>
      </c>
      <c r="C9" s="5" t="s">
        <v>12</v>
      </c>
      <c r="D9" s="6">
        <v>10</v>
      </c>
      <c r="E9" s="7" t="s">
        <v>26</v>
      </c>
      <c r="F9" s="8" t="s">
        <v>27</v>
      </c>
      <c r="G9" s="13" t="s">
        <v>13</v>
      </c>
      <c r="H9" s="14" t="s">
        <v>28</v>
      </c>
      <c r="I9" s="8">
        <v>61.5</v>
      </c>
      <c r="J9" s="9">
        <v>78.5</v>
      </c>
      <c r="K9" s="9" t="s">
        <v>160</v>
      </c>
      <c r="L9" s="5" t="s">
        <v>29</v>
      </c>
      <c r="M9" s="16">
        <v>18765693621</v>
      </c>
    </row>
    <row r="10" spans="1:13" ht="21.75" customHeight="1">
      <c r="A10" s="4">
        <v>8</v>
      </c>
      <c r="B10" s="5" t="s">
        <v>30</v>
      </c>
      <c r="C10" s="5" t="s">
        <v>12</v>
      </c>
      <c r="D10" s="18" t="s">
        <v>123</v>
      </c>
      <c r="E10" s="7" t="s">
        <v>31</v>
      </c>
      <c r="F10" s="8" t="s">
        <v>27</v>
      </c>
      <c r="G10" s="13" t="s">
        <v>13</v>
      </c>
      <c r="H10" s="14" t="s">
        <v>32</v>
      </c>
      <c r="I10" s="8">
        <v>60.5</v>
      </c>
      <c r="J10" s="9">
        <v>71.4</v>
      </c>
      <c r="K10" s="18" t="s">
        <v>123</v>
      </c>
      <c r="L10" s="5" t="s">
        <v>29</v>
      </c>
      <c r="M10" s="16">
        <v>18256921887</v>
      </c>
    </row>
    <row r="11" spans="1:13" ht="21.75" customHeight="1">
      <c r="A11" s="4">
        <v>9</v>
      </c>
      <c r="B11" s="5" t="s">
        <v>33</v>
      </c>
      <c r="C11" s="5" t="s">
        <v>12</v>
      </c>
      <c r="D11" s="6">
        <v>3</v>
      </c>
      <c r="E11" s="12" t="s">
        <v>34</v>
      </c>
      <c r="F11" s="8" t="s">
        <v>27</v>
      </c>
      <c r="G11" s="13" t="s">
        <v>13</v>
      </c>
      <c r="H11" s="14" t="s">
        <v>35</v>
      </c>
      <c r="I11" s="8">
        <v>59.5</v>
      </c>
      <c r="J11" s="9">
        <v>71.8</v>
      </c>
      <c r="K11" s="9" t="s">
        <v>160</v>
      </c>
      <c r="L11" s="5" t="s">
        <v>29</v>
      </c>
      <c r="M11" s="16">
        <v>15856190778</v>
      </c>
    </row>
    <row r="12" spans="1:13" ht="21.75" customHeight="1">
      <c r="A12" s="4">
        <v>10</v>
      </c>
      <c r="B12" s="5" t="s">
        <v>36</v>
      </c>
      <c r="C12" s="5" t="s">
        <v>12</v>
      </c>
      <c r="D12" s="6">
        <v>9</v>
      </c>
      <c r="E12" s="7" t="s">
        <v>37</v>
      </c>
      <c r="F12" s="8" t="s">
        <v>27</v>
      </c>
      <c r="G12" s="13" t="s">
        <v>13</v>
      </c>
      <c r="H12" s="14" t="s">
        <v>38</v>
      </c>
      <c r="I12" s="8">
        <v>56</v>
      </c>
      <c r="J12" s="9">
        <v>72.8</v>
      </c>
      <c r="K12" s="9" t="s">
        <v>160</v>
      </c>
      <c r="L12" s="5" t="s">
        <v>29</v>
      </c>
      <c r="M12" s="16">
        <v>18255115636</v>
      </c>
    </row>
    <row r="13" spans="1:13" ht="21.75" customHeight="1">
      <c r="A13" s="4">
        <v>11</v>
      </c>
      <c r="B13" s="5" t="s">
        <v>39</v>
      </c>
      <c r="C13" s="5" t="s">
        <v>12</v>
      </c>
      <c r="D13" s="6">
        <v>17</v>
      </c>
      <c r="E13" s="7" t="s">
        <v>40</v>
      </c>
      <c r="F13" s="8" t="s">
        <v>27</v>
      </c>
      <c r="G13" s="13" t="s">
        <v>13</v>
      </c>
      <c r="H13" s="14" t="s">
        <v>41</v>
      </c>
      <c r="I13" s="8">
        <v>55</v>
      </c>
      <c r="J13" s="9">
        <v>76.6</v>
      </c>
      <c r="K13" s="9" t="s">
        <v>160</v>
      </c>
      <c r="L13" s="5" t="s">
        <v>29</v>
      </c>
      <c r="M13" s="16">
        <v>18756191160</v>
      </c>
    </row>
    <row r="14" spans="1:13" ht="21.75" customHeight="1">
      <c r="A14" s="4">
        <v>12</v>
      </c>
      <c r="B14" s="5" t="s">
        <v>42</v>
      </c>
      <c r="C14" s="5" t="s">
        <v>12</v>
      </c>
      <c r="D14" s="6">
        <v>1</v>
      </c>
      <c r="E14" s="7" t="s">
        <v>43</v>
      </c>
      <c r="F14" s="8" t="s">
        <v>44</v>
      </c>
      <c r="G14" s="13" t="s">
        <v>45</v>
      </c>
      <c r="H14" s="14" t="s">
        <v>46</v>
      </c>
      <c r="I14" s="8">
        <v>62.5</v>
      </c>
      <c r="J14" s="9">
        <v>75.4</v>
      </c>
      <c r="K14" s="9" t="s">
        <v>160</v>
      </c>
      <c r="L14" s="5" t="s">
        <v>29</v>
      </c>
      <c r="M14" s="16">
        <v>15215511096</v>
      </c>
    </row>
    <row r="15" spans="1:13" ht="21.75" customHeight="1">
      <c r="A15" s="4">
        <v>13</v>
      </c>
      <c r="B15" s="5" t="s">
        <v>47</v>
      </c>
      <c r="C15" s="5" t="s">
        <v>12</v>
      </c>
      <c r="D15" s="6">
        <v>13</v>
      </c>
      <c r="E15" s="7" t="s">
        <v>48</v>
      </c>
      <c r="F15" s="8" t="s">
        <v>44</v>
      </c>
      <c r="G15" s="13" t="s">
        <v>45</v>
      </c>
      <c r="H15" s="14" t="s">
        <v>49</v>
      </c>
      <c r="I15" s="8">
        <v>59.5</v>
      </c>
      <c r="J15" s="9">
        <v>71</v>
      </c>
      <c r="K15" s="9" t="s">
        <v>160</v>
      </c>
      <c r="L15" s="5" t="s">
        <v>29</v>
      </c>
      <c r="M15" s="16">
        <v>18615386084</v>
      </c>
    </row>
    <row r="16" spans="1:13" ht="21.75" customHeight="1">
      <c r="A16" s="4">
        <v>14</v>
      </c>
      <c r="B16" s="5" t="s">
        <v>50</v>
      </c>
      <c r="C16" s="5" t="s">
        <v>12</v>
      </c>
      <c r="D16" s="18" t="s">
        <v>123</v>
      </c>
      <c r="E16" s="7" t="s">
        <v>51</v>
      </c>
      <c r="F16" s="8" t="s">
        <v>52</v>
      </c>
      <c r="G16" s="5" t="s">
        <v>53</v>
      </c>
      <c r="H16" s="14" t="s">
        <v>54</v>
      </c>
      <c r="I16" s="8">
        <v>74</v>
      </c>
      <c r="J16" s="9">
        <v>73.6</v>
      </c>
      <c r="K16" s="18" t="s">
        <v>123</v>
      </c>
      <c r="L16" s="5" t="s">
        <v>29</v>
      </c>
      <c r="M16" s="16">
        <v>18255116360</v>
      </c>
    </row>
    <row r="17" spans="1:13" ht="21.75" customHeight="1">
      <c r="A17" s="4">
        <v>15</v>
      </c>
      <c r="B17" s="5" t="s">
        <v>56</v>
      </c>
      <c r="C17" s="5" t="s">
        <v>12</v>
      </c>
      <c r="D17" s="6">
        <v>6</v>
      </c>
      <c r="E17" s="7" t="s">
        <v>57</v>
      </c>
      <c r="F17" s="8" t="s">
        <v>52</v>
      </c>
      <c r="G17" s="5" t="s">
        <v>55</v>
      </c>
      <c r="H17" s="14" t="s">
        <v>58</v>
      </c>
      <c r="I17" s="8">
        <v>70.5</v>
      </c>
      <c r="J17" s="9">
        <v>73.3</v>
      </c>
      <c r="K17" s="9" t="s">
        <v>160</v>
      </c>
      <c r="L17" s="5" t="s">
        <v>29</v>
      </c>
      <c r="M17" s="16">
        <v>18725531819</v>
      </c>
    </row>
    <row r="18" spans="1:13" ht="27" customHeight="1">
      <c r="A18" s="4">
        <v>16</v>
      </c>
      <c r="B18" s="5" t="s">
        <v>59</v>
      </c>
      <c r="C18" s="5" t="s">
        <v>12</v>
      </c>
      <c r="D18" s="6">
        <v>16</v>
      </c>
      <c r="E18" s="7" t="s">
        <v>60</v>
      </c>
      <c r="F18" s="8" t="s">
        <v>61</v>
      </c>
      <c r="G18" s="5" t="s">
        <v>62</v>
      </c>
      <c r="H18" s="14" t="s">
        <v>63</v>
      </c>
      <c r="I18" s="8">
        <v>68</v>
      </c>
      <c r="J18" s="9">
        <v>69.7</v>
      </c>
      <c r="K18" s="9" t="s">
        <v>160</v>
      </c>
      <c r="L18" s="5" t="s">
        <v>29</v>
      </c>
      <c r="M18" s="16">
        <v>18761677525</v>
      </c>
    </row>
    <row r="19" spans="1:13" ht="21.75" customHeight="1">
      <c r="A19" s="4">
        <v>17</v>
      </c>
      <c r="B19" s="5" t="s">
        <v>64</v>
      </c>
      <c r="C19" s="5" t="s">
        <v>12</v>
      </c>
      <c r="D19" s="6">
        <v>12</v>
      </c>
      <c r="E19" s="7" t="s">
        <v>65</v>
      </c>
      <c r="F19" s="8" t="s">
        <v>66</v>
      </c>
      <c r="G19" s="5" t="s">
        <v>67</v>
      </c>
      <c r="H19" s="14" t="s">
        <v>68</v>
      </c>
      <c r="I19" s="8">
        <v>74.5</v>
      </c>
      <c r="J19" s="9">
        <v>74.5</v>
      </c>
      <c r="K19" s="9" t="s">
        <v>160</v>
      </c>
      <c r="L19" s="5" t="s">
        <v>29</v>
      </c>
      <c r="M19" s="16">
        <v>15221697642</v>
      </c>
    </row>
    <row r="20" spans="1:13" ht="21.75" customHeight="1">
      <c r="A20" s="4">
        <v>18</v>
      </c>
      <c r="B20" s="5" t="s">
        <v>69</v>
      </c>
      <c r="C20" s="5" t="s">
        <v>12</v>
      </c>
      <c r="D20" s="18" t="s">
        <v>123</v>
      </c>
      <c r="E20" s="7" t="s">
        <v>70</v>
      </c>
      <c r="F20" s="8" t="s">
        <v>71</v>
      </c>
      <c r="G20" s="5" t="s">
        <v>72</v>
      </c>
      <c r="H20" s="14" t="s">
        <v>73</v>
      </c>
      <c r="I20" s="8">
        <v>61.5</v>
      </c>
      <c r="J20" s="9">
        <v>77.1</v>
      </c>
      <c r="K20" s="18" t="s">
        <v>123</v>
      </c>
      <c r="L20" s="5" t="s">
        <v>29</v>
      </c>
      <c r="M20" s="16">
        <v>13627118986</v>
      </c>
    </row>
    <row r="21" spans="1:13" ht="21.75" customHeight="1">
      <c r="A21" s="4">
        <v>19</v>
      </c>
      <c r="B21" s="5" t="s">
        <v>74</v>
      </c>
      <c r="C21" s="5" t="s">
        <v>75</v>
      </c>
      <c r="D21" s="6">
        <v>23</v>
      </c>
      <c r="E21" s="7" t="str">
        <f>"342422198301181711"</f>
        <v>342422198301181711</v>
      </c>
      <c r="F21" s="8">
        <v>2015007</v>
      </c>
      <c r="G21" s="5" t="s">
        <v>76</v>
      </c>
      <c r="H21" s="5"/>
      <c r="I21" s="5"/>
      <c r="J21" s="9">
        <v>75.9</v>
      </c>
      <c r="K21" s="9" t="s">
        <v>160</v>
      </c>
      <c r="L21" s="10" t="s">
        <v>14</v>
      </c>
      <c r="M21" s="11">
        <v>18857496596</v>
      </c>
    </row>
    <row r="22" spans="1:13" ht="21.75" customHeight="1">
      <c r="A22" s="4">
        <v>20</v>
      </c>
      <c r="B22" s="5" t="s">
        <v>77</v>
      </c>
      <c r="C22" s="5" t="s">
        <v>75</v>
      </c>
      <c r="D22" s="6">
        <v>22</v>
      </c>
      <c r="E22" s="7" t="str">
        <f>"34062119900118829X"</f>
        <v>34062119900118829X</v>
      </c>
      <c r="F22" s="8">
        <v>2015020</v>
      </c>
      <c r="G22" s="5" t="s">
        <v>78</v>
      </c>
      <c r="H22" s="5"/>
      <c r="I22" s="5"/>
      <c r="J22" s="9">
        <v>74.4</v>
      </c>
      <c r="K22" s="9" t="s">
        <v>160</v>
      </c>
      <c r="L22" s="10" t="s">
        <v>14</v>
      </c>
      <c r="M22" s="11">
        <v>15756150399</v>
      </c>
    </row>
    <row r="23" spans="1:13" ht="21.75" customHeight="1">
      <c r="A23" s="4">
        <v>21</v>
      </c>
      <c r="B23" s="5" t="s">
        <v>79</v>
      </c>
      <c r="C23" s="5" t="s">
        <v>75</v>
      </c>
      <c r="D23" s="6">
        <v>30</v>
      </c>
      <c r="E23" s="7" t="s">
        <v>80</v>
      </c>
      <c r="F23" s="8" t="s">
        <v>81</v>
      </c>
      <c r="G23" s="13" t="s">
        <v>82</v>
      </c>
      <c r="H23" s="14" t="s">
        <v>83</v>
      </c>
      <c r="I23" s="8">
        <v>67.5</v>
      </c>
      <c r="J23" s="9">
        <v>74.8</v>
      </c>
      <c r="K23" s="9" t="s">
        <v>160</v>
      </c>
      <c r="L23" s="5" t="s">
        <v>29</v>
      </c>
      <c r="M23" s="16">
        <v>18756190082</v>
      </c>
    </row>
    <row r="24" spans="1:13" ht="21.75" customHeight="1">
      <c r="A24" s="4">
        <v>22</v>
      </c>
      <c r="B24" s="5" t="s">
        <v>84</v>
      </c>
      <c r="C24" s="5" t="s">
        <v>75</v>
      </c>
      <c r="D24" s="6">
        <v>20</v>
      </c>
      <c r="E24" s="7" t="s">
        <v>85</v>
      </c>
      <c r="F24" s="8" t="s">
        <v>44</v>
      </c>
      <c r="G24" s="13" t="s">
        <v>45</v>
      </c>
      <c r="H24" s="14" t="s">
        <v>86</v>
      </c>
      <c r="I24" s="8">
        <v>65.5</v>
      </c>
      <c r="J24" s="9">
        <v>69.5</v>
      </c>
      <c r="K24" s="9" t="s">
        <v>160</v>
      </c>
      <c r="L24" s="5" t="s">
        <v>29</v>
      </c>
      <c r="M24" s="16" t="s">
        <v>87</v>
      </c>
    </row>
    <row r="25" spans="1:13" ht="21.75" customHeight="1">
      <c r="A25" s="4">
        <v>23</v>
      </c>
      <c r="B25" s="5" t="s">
        <v>88</v>
      </c>
      <c r="C25" s="5" t="s">
        <v>75</v>
      </c>
      <c r="D25" s="6">
        <v>24</v>
      </c>
      <c r="E25" s="7" t="s">
        <v>89</v>
      </c>
      <c r="F25" s="8" t="s">
        <v>52</v>
      </c>
      <c r="G25" s="5" t="s">
        <v>55</v>
      </c>
      <c r="H25" s="14" t="s">
        <v>90</v>
      </c>
      <c r="I25" s="8">
        <v>81.5</v>
      </c>
      <c r="J25" s="9">
        <v>75.6</v>
      </c>
      <c r="K25" s="9" t="s">
        <v>160</v>
      </c>
      <c r="L25" s="5" t="s">
        <v>29</v>
      </c>
      <c r="M25" s="16">
        <v>13720227759</v>
      </c>
    </row>
    <row r="26" spans="1:13" ht="21.75" customHeight="1">
      <c r="A26" s="4">
        <v>24</v>
      </c>
      <c r="B26" s="5" t="s">
        <v>91</v>
      </c>
      <c r="C26" s="5" t="s">
        <v>75</v>
      </c>
      <c r="D26" s="6">
        <v>27</v>
      </c>
      <c r="E26" s="7" t="s">
        <v>92</v>
      </c>
      <c r="F26" s="8" t="s">
        <v>93</v>
      </c>
      <c r="G26" s="5" t="s">
        <v>94</v>
      </c>
      <c r="H26" s="14" t="s">
        <v>95</v>
      </c>
      <c r="I26" s="8">
        <v>68.5</v>
      </c>
      <c r="J26" s="9">
        <v>64.1</v>
      </c>
      <c r="K26" s="9" t="s">
        <v>160</v>
      </c>
      <c r="L26" s="5" t="s">
        <v>29</v>
      </c>
      <c r="M26" s="16">
        <v>13514990593</v>
      </c>
    </row>
    <row r="27" spans="1:13" ht="21.75" customHeight="1">
      <c r="A27" s="4">
        <v>25</v>
      </c>
      <c r="B27" s="5" t="s">
        <v>96</v>
      </c>
      <c r="C27" s="5" t="s">
        <v>75</v>
      </c>
      <c r="D27" s="6">
        <v>25</v>
      </c>
      <c r="E27" s="7" t="s">
        <v>97</v>
      </c>
      <c r="F27" s="8" t="s">
        <v>93</v>
      </c>
      <c r="G27" s="5" t="s">
        <v>98</v>
      </c>
      <c r="H27" s="14" t="s">
        <v>99</v>
      </c>
      <c r="I27" s="8">
        <v>54</v>
      </c>
      <c r="J27" s="9">
        <v>66.4</v>
      </c>
      <c r="K27" s="9" t="s">
        <v>160</v>
      </c>
      <c r="L27" s="5" t="s">
        <v>29</v>
      </c>
      <c r="M27" s="16">
        <v>13863706831</v>
      </c>
    </row>
    <row r="28" spans="1:13" ht="21.75" customHeight="1">
      <c r="A28" s="4">
        <v>26</v>
      </c>
      <c r="B28" s="5" t="s">
        <v>100</v>
      </c>
      <c r="C28" s="5" t="s">
        <v>75</v>
      </c>
      <c r="D28" s="6">
        <v>29</v>
      </c>
      <c r="E28" s="7" t="s">
        <v>101</v>
      </c>
      <c r="F28" s="8" t="s">
        <v>102</v>
      </c>
      <c r="G28" s="5" t="s">
        <v>15</v>
      </c>
      <c r="H28" s="14" t="s">
        <v>103</v>
      </c>
      <c r="I28" s="8">
        <v>74</v>
      </c>
      <c r="J28" s="9">
        <v>76</v>
      </c>
      <c r="K28" s="9" t="s">
        <v>160</v>
      </c>
      <c r="L28" s="5" t="s">
        <v>29</v>
      </c>
      <c r="M28" s="16">
        <v>17756113082</v>
      </c>
    </row>
    <row r="29" spans="1:13" ht="21.75" customHeight="1">
      <c r="A29" s="4">
        <v>27</v>
      </c>
      <c r="B29" s="5" t="s">
        <v>104</v>
      </c>
      <c r="C29" s="5" t="s">
        <v>75</v>
      </c>
      <c r="D29" s="6">
        <v>21</v>
      </c>
      <c r="E29" s="7" t="s">
        <v>105</v>
      </c>
      <c r="F29" s="8" t="s">
        <v>102</v>
      </c>
      <c r="G29" s="5" t="s">
        <v>106</v>
      </c>
      <c r="H29" s="14" t="s">
        <v>107</v>
      </c>
      <c r="I29" s="8">
        <v>71.5</v>
      </c>
      <c r="J29" s="9">
        <v>68.9</v>
      </c>
      <c r="K29" s="9" t="s">
        <v>160</v>
      </c>
      <c r="L29" s="5" t="s">
        <v>29</v>
      </c>
      <c r="M29" s="16">
        <v>15655395659</v>
      </c>
    </row>
    <row r="30" spans="1:13" ht="21.75" customHeight="1">
      <c r="A30" s="4">
        <v>28</v>
      </c>
      <c r="B30" s="5" t="s">
        <v>108</v>
      </c>
      <c r="C30" s="5" t="s">
        <v>75</v>
      </c>
      <c r="D30" s="6">
        <v>26</v>
      </c>
      <c r="E30" s="7" t="s">
        <v>109</v>
      </c>
      <c r="F30" s="8" t="s">
        <v>110</v>
      </c>
      <c r="G30" s="5" t="s">
        <v>111</v>
      </c>
      <c r="H30" s="14" t="s">
        <v>112</v>
      </c>
      <c r="I30" s="8">
        <v>61.5</v>
      </c>
      <c r="J30" s="9">
        <v>72.5</v>
      </c>
      <c r="K30" s="9" t="s">
        <v>160</v>
      </c>
      <c r="L30" s="5" t="s">
        <v>29</v>
      </c>
      <c r="M30" s="16">
        <v>15395616608</v>
      </c>
    </row>
    <row r="31" spans="1:13" ht="21.75" customHeight="1">
      <c r="A31" s="4">
        <v>29</v>
      </c>
      <c r="B31" s="5" t="s">
        <v>113</v>
      </c>
      <c r="C31" s="5" t="s">
        <v>75</v>
      </c>
      <c r="D31" s="6">
        <v>19</v>
      </c>
      <c r="E31" s="7" t="s">
        <v>114</v>
      </c>
      <c r="F31" s="8" t="s">
        <v>115</v>
      </c>
      <c r="G31" s="12" t="s">
        <v>116</v>
      </c>
      <c r="H31" s="14" t="s">
        <v>117</v>
      </c>
      <c r="I31" s="8">
        <v>75.7</v>
      </c>
      <c r="J31" s="9">
        <v>68.1</v>
      </c>
      <c r="K31" s="9" t="s">
        <v>160</v>
      </c>
      <c r="L31" s="5" t="s">
        <v>29</v>
      </c>
      <c r="M31" s="16">
        <v>13866898824</v>
      </c>
    </row>
    <row r="32" spans="1:13" ht="21.75" customHeight="1">
      <c r="A32" s="4">
        <v>30</v>
      </c>
      <c r="B32" s="5" t="s">
        <v>118</v>
      </c>
      <c r="C32" s="5" t="s">
        <v>75</v>
      </c>
      <c r="D32" s="6">
        <v>28</v>
      </c>
      <c r="E32" s="7" t="s">
        <v>119</v>
      </c>
      <c r="F32" s="8" t="s">
        <v>120</v>
      </c>
      <c r="G32" s="5" t="s">
        <v>121</v>
      </c>
      <c r="H32" s="14" t="s">
        <v>122</v>
      </c>
      <c r="I32" s="8">
        <v>65.5</v>
      </c>
      <c r="J32" s="9">
        <v>71</v>
      </c>
      <c r="K32" s="9" t="s">
        <v>160</v>
      </c>
      <c r="L32" s="5" t="s">
        <v>29</v>
      </c>
      <c r="M32" s="16">
        <v>15056183701</v>
      </c>
    </row>
    <row r="33" spans="8:9" ht="14.25" customHeight="1">
      <c r="H33" s="5"/>
      <c r="I33" s="5"/>
    </row>
    <row r="34" spans="8:9" ht="14.25" customHeight="1">
      <c r="H34" s="5"/>
      <c r="I34" s="5"/>
    </row>
    <row r="35" spans="8:9" ht="14.25" customHeight="1">
      <c r="H35" s="5"/>
      <c r="I35" s="5"/>
    </row>
    <row r="36" spans="8:9" ht="14.25" customHeight="1">
      <c r="H36" s="5"/>
      <c r="I36" s="5"/>
    </row>
    <row r="37" spans="8:9" ht="14.25" customHeight="1">
      <c r="H37" s="5"/>
      <c r="I37" s="5"/>
    </row>
    <row r="38" spans="8:9" ht="14.25" customHeight="1">
      <c r="H38" s="5"/>
      <c r="I38" s="5"/>
    </row>
  </sheetData>
  <mergeCells count="1">
    <mergeCell ref="A1:M1"/>
  </mergeCells>
  <printOptions/>
  <pageMargins left="0.34" right="0.44" top="0.16" bottom="0.4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I19" sqref="I19"/>
    </sheetView>
  </sheetViews>
  <sheetFormatPr defaultColWidth="9.00390625" defaultRowHeight="14.25"/>
  <cols>
    <col min="1" max="1" width="5.75390625" style="17" customWidth="1"/>
    <col min="2" max="2" width="8.625" style="5" customWidth="1"/>
    <col min="3" max="4" width="4.625" style="5" customWidth="1"/>
    <col min="5" max="6" width="7.375" style="5" customWidth="1"/>
    <col min="7" max="8" width="7.625" style="5" customWidth="1"/>
    <col min="9" max="9" width="8.50390625" style="9" customWidth="1"/>
    <col min="10" max="10" width="14.50390625" style="7" customWidth="1"/>
    <col min="11" max="11" width="10.875" style="5" customWidth="1"/>
    <col min="12" max="12" width="10.50390625" style="5" customWidth="1"/>
    <col min="13" max="13" width="12.00390625" style="15" customWidth="1"/>
    <col min="14" max="14" width="7.125" style="15" customWidth="1"/>
    <col min="15" max="15" width="7.875" style="9" customWidth="1"/>
    <col min="16" max="16" width="5.75390625" style="5" customWidth="1"/>
    <col min="17" max="17" width="13.00390625" style="5" customWidth="1"/>
    <col min="18" max="16384" width="9.00390625" style="5" customWidth="1"/>
  </cols>
  <sheetData>
    <row r="1" spans="1:17" ht="48" customHeight="1">
      <c r="A1" s="33" t="s">
        <v>161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" customFormat="1" ht="30.75" customHeight="1">
      <c r="A2" s="1"/>
      <c r="B2" s="2" t="s">
        <v>0</v>
      </c>
      <c r="C2" s="2" t="s">
        <v>1</v>
      </c>
      <c r="D2" s="2" t="s">
        <v>157</v>
      </c>
      <c r="E2" s="2" t="s">
        <v>2</v>
      </c>
      <c r="F2" s="2" t="s">
        <v>157</v>
      </c>
      <c r="G2" s="2" t="s">
        <v>155</v>
      </c>
      <c r="H2" s="2" t="s">
        <v>156</v>
      </c>
      <c r="I2" s="2" t="s">
        <v>154</v>
      </c>
      <c r="J2" s="3" t="s">
        <v>3</v>
      </c>
      <c r="K2" s="2" t="s">
        <v>4</v>
      </c>
      <c r="L2" s="2" t="s">
        <v>5</v>
      </c>
      <c r="M2" s="2" t="s">
        <v>6</v>
      </c>
      <c r="N2" s="2" t="s">
        <v>7</v>
      </c>
      <c r="O2" s="2" t="s">
        <v>8</v>
      </c>
      <c r="P2" s="2" t="s">
        <v>9</v>
      </c>
      <c r="Q2" s="2" t="s">
        <v>10</v>
      </c>
    </row>
    <row r="3" spans="1:17" ht="21.75" customHeight="1">
      <c r="A3" s="4">
        <v>1</v>
      </c>
      <c r="B3" s="5" t="s">
        <v>11</v>
      </c>
      <c r="C3" s="5" t="s">
        <v>12</v>
      </c>
      <c r="D3" s="5" t="s">
        <v>158</v>
      </c>
      <c r="E3" s="6">
        <v>4</v>
      </c>
      <c r="F3" s="9" t="s">
        <v>160</v>
      </c>
      <c r="G3" s="6"/>
      <c r="H3" s="6"/>
      <c r="J3" s="7" t="str">
        <f>"340621199103106021"</f>
        <v>340621199103106021</v>
      </c>
      <c r="K3" s="8">
        <v>2015002</v>
      </c>
      <c r="L3" s="5" t="s">
        <v>13</v>
      </c>
      <c r="M3" s="5"/>
      <c r="N3" s="5"/>
      <c r="O3" s="9">
        <v>78.4</v>
      </c>
      <c r="P3" s="10" t="s">
        <v>14</v>
      </c>
      <c r="Q3" s="11">
        <v>15055159375</v>
      </c>
    </row>
    <row r="4" spans="1:17" ht="21.75" customHeight="1">
      <c r="A4" s="4">
        <v>2</v>
      </c>
      <c r="B4" s="5" t="s">
        <v>16</v>
      </c>
      <c r="C4" s="5" t="s">
        <v>12</v>
      </c>
      <c r="D4" s="5" t="s">
        <v>158</v>
      </c>
      <c r="E4" s="18" t="s">
        <v>123</v>
      </c>
      <c r="F4" s="18" t="s">
        <v>123</v>
      </c>
      <c r="G4" s="18" t="s">
        <v>123</v>
      </c>
      <c r="H4" s="18" t="s">
        <v>123</v>
      </c>
      <c r="I4" s="18" t="s">
        <v>123</v>
      </c>
      <c r="J4" s="7" t="str">
        <f>"340621198908106649"</f>
        <v>340621198908106649</v>
      </c>
      <c r="K4" s="8">
        <v>2015004</v>
      </c>
      <c r="L4" s="5" t="s">
        <v>17</v>
      </c>
      <c r="M4" s="5"/>
      <c r="N4" s="5"/>
      <c r="O4" s="9">
        <v>76.7</v>
      </c>
      <c r="P4" s="10" t="s">
        <v>14</v>
      </c>
      <c r="Q4" s="11">
        <v>18954134188</v>
      </c>
    </row>
    <row r="5" spans="1:17" ht="21.75" customHeight="1">
      <c r="A5" s="4">
        <v>3</v>
      </c>
      <c r="B5" s="5" t="s">
        <v>18</v>
      </c>
      <c r="C5" s="5" t="s">
        <v>12</v>
      </c>
      <c r="D5" s="5" t="s">
        <v>158</v>
      </c>
      <c r="E5" s="18" t="s">
        <v>123</v>
      </c>
      <c r="F5" s="18" t="s">
        <v>123</v>
      </c>
      <c r="G5" s="18" t="s">
        <v>123</v>
      </c>
      <c r="H5" s="18" t="s">
        <v>123</v>
      </c>
      <c r="I5" s="18" t="s">
        <v>123</v>
      </c>
      <c r="J5" s="7" t="str">
        <f>"340603198903061020"</f>
        <v>340603198903061020</v>
      </c>
      <c r="K5" s="8">
        <v>2015004</v>
      </c>
      <c r="L5" s="5" t="s">
        <v>17</v>
      </c>
      <c r="M5" s="5"/>
      <c r="N5" s="5"/>
      <c r="O5" s="9">
        <v>68.5</v>
      </c>
      <c r="P5" s="10" t="s">
        <v>14</v>
      </c>
      <c r="Q5" s="11">
        <v>15028922031</v>
      </c>
    </row>
    <row r="6" spans="1:17" ht="21.75" customHeight="1">
      <c r="A6" s="4">
        <v>4</v>
      </c>
      <c r="B6" s="5" t="s">
        <v>19</v>
      </c>
      <c r="C6" s="5" t="s">
        <v>12</v>
      </c>
      <c r="D6" s="5" t="s">
        <v>158</v>
      </c>
      <c r="E6" s="6">
        <v>5</v>
      </c>
      <c r="F6" s="9" t="s">
        <v>160</v>
      </c>
      <c r="G6" s="6"/>
      <c r="H6" s="6"/>
      <c r="J6" s="7" t="str">
        <f>"342221198901098244"</f>
        <v>342221198901098244</v>
      </c>
      <c r="K6" s="8">
        <v>2015006</v>
      </c>
      <c r="L6" s="5" t="s">
        <v>20</v>
      </c>
      <c r="M6" s="5"/>
      <c r="N6" s="5"/>
      <c r="O6" s="9">
        <v>79.6</v>
      </c>
      <c r="P6" s="10" t="s">
        <v>14</v>
      </c>
      <c r="Q6" s="11">
        <v>15056931608</v>
      </c>
    </row>
    <row r="7" spans="1:17" ht="21.75" customHeight="1">
      <c r="A7" s="4">
        <v>5</v>
      </c>
      <c r="B7" s="5" t="s">
        <v>21</v>
      </c>
      <c r="C7" s="5" t="s">
        <v>12</v>
      </c>
      <c r="D7" s="5" t="s">
        <v>158</v>
      </c>
      <c r="E7" s="6">
        <v>7</v>
      </c>
      <c r="F7" s="9" t="s">
        <v>160</v>
      </c>
      <c r="G7" s="6"/>
      <c r="H7" s="6"/>
      <c r="J7" s="7" t="str">
        <f>"342601199010054687"</f>
        <v>342601199010054687</v>
      </c>
      <c r="K7" s="8">
        <v>2015009</v>
      </c>
      <c r="L7" s="5" t="s">
        <v>22</v>
      </c>
      <c r="M7" s="5"/>
      <c r="N7" s="5"/>
      <c r="O7" s="9">
        <v>81.2</v>
      </c>
      <c r="P7" s="10" t="s">
        <v>14</v>
      </c>
      <c r="Q7" s="11">
        <v>15212250261</v>
      </c>
    </row>
    <row r="8" spans="1:17" ht="21.75" customHeight="1">
      <c r="A8" s="4">
        <v>6</v>
      </c>
      <c r="B8" s="5" t="s">
        <v>23</v>
      </c>
      <c r="C8" s="5" t="s">
        <v>12</v>
      </c>
      <c r="D8" s="5" t="s">
        <v>158</v>
      </c>
      <c r="E8" s="6">
        <v>8</v>
      </c>
      <c r="F8" s="9" t="s">
        <v>160</v>
      </c>
      <c r="G8" s="6"/>
      <c r="H8" s="6"/>
      <c r="J8" s="7" t="str">
        <f>"342222198905047221"</f>
        <v>342222198905047221</v>
      </c>
      <c r="K8" s="8">
        <v>2015017</v>
      </c>
      <c r="L8" s="5" t="s">
        <v>24</v>
      </c>
      <c r="M8" s="5"/>
      <c r="N8" s="5"/>
      <c r="O8" s="9">
        <v>75.2</v>
      </c>
      <c r="P8" s="10" t="s">
        <v>14</v>
      </c>
      <c r="Q8" s="11">
        <v>15056462535</v>
      </c>
    </row>
    <row r="9" spans="1:17" ht="21.75" customHeight="1">
      <c r="A9" s="4">
        <v>7</v>
      </c>
      <c r="B9" s="5" t="s">
        <v>25</v>
      </c>
      <c r="C9" s="5" t="s">
        <v>12</v>
      </c>
      <c r="D9" s="10" t="s">
        <v>159</v>
      </c>
      <c r="E9" s="6">
        <v>10</v>
      </c>
      <c r="F9" s="9" t="s">
        <v>160</v>
      </c>
      <c r="G9" s="6"/>
      <c r="H9" s="6"/>
      <c r="J9" s="7" t="s">
        <v>26</v>
      </c>
      <c r="K9" s="8" t="s">
        <v>27</v>
      </c>
      <c r="L9" s="13" t="s">
        <v>13</v>
      </c>
      <c r="M9" s="14" t="s">
        <v>28</v>
      </c>
      <c r="N9" s="8">
        <v>61.5</v>
      </c>
      <c r="O9" s="9">
        <v>78.5</v>
      </c>
      <c r="P9" s="5" t="s">
        <v>29</v>
      </c>
      <c r="Q9" s="16">
        <v>18765693621</v>
      </c>
    </row>
    <row r="10" spans="1:17" ht="21.75" customHeight="1">
      <c r="A10" s="4">
        <v>8</v>
      </c>
      <c r="B10" s="5" t="s">
        <v>30</v>
      </c>
      <c r="C10" s="5" t="s">
        <v>12</v>
      </c>
      <c r="D10" s="5" t="s">
        <v>158</v>
      </c>
      <c r="E10" s="18" t="s">
        <v>123</v>
      </c>
      <c r="F10" s="18" t="s">
        <v>123</v>
      </c>
      <c r="G10" s="18" t="s">
        <v>123</v>
      </c>
      <c r="H10" s="18" t="s">
        <v>123</v>
      </c>
      <c r="I10" s="18" t="s">
        <v>123</v>
      </c>
      <c r="J10" s="7" t="s">
        <v>31</v>
      </c>
      <c r="K10" s="8" t="s">
        <v>27</v>
      </c>
      <c r="L10" s="13" t="s">
        <v>13</v>
      </c>
      <c r="M10" s="14" t="s">
        <v>32</v>
      </c>
      <c r="N10" s="8">
        <v>60.5</v>
      </c>
      <c r="O10" s="9">
        <v>71.4</v>
      </c>
      <c r="P10" s="5" t="s">
        <v>29</v>
      </c>
      <c r="Q10" s="16">
        <v>18256921887</v>
      </c>
    </row>
    <row r="11" spans="1:17" ht="21.75" customHeight="1">
      <c r="A11" s="4">
        <v>9</v>
      </c>
      <c r="B11" s="5" t="s">
        <v>33</v>
      </c>
      <c r="C11" s="5" t="s">
        <v>12</v>
      </c>
      <c r="D11" s="5" t="s">
        <v>158</v>
      </c>
      <c r="E11" s="6">
        <v>3</v>
      </c>
      <c r="F11" s="9" t="s">
        <v>160</v>
      </c>
      <c r="G11" s="6"/>
      <c r="H11" s="6"/>
      <c r="J11" s="12" t="s">
        <v>34</v>
      </c>
      <c r="K11" s="8" t="s">
        <v>27</v>
      </c>
      <c r="L11" s="13" t="s">
        <v>13</v>
      </c>
      <c r="M11" s="14" t="s">
        <v>35</v>
      </c>
      <c r="N11" s="8">
        <v>59.5</v>
      </c>
      <c r="O11" s="9">
        <v>71.8</v>
      </c>
      <c r="P11" s="5" t="s">
        <v>29</v>
      </c>
      <c r="Q11" s="16">
        <v>15856190778</v>
      </c>
    </row>
    <row r="12" spans="1:17" ht="21.75" customHeight="1">
      <c r="A12" s="4">
        <v>10</v>
      </c>
      <c r="B12" s="5" t="s">
        <v>36</v>
      </c>
      <c r="C12" s="5" t="s">
        <v>12</v>
      </c>
      <c r="D12" s="5" t="s">
        <v>158</v>
      </c>
      <c r="E12" s="6">
        <v>9</v>
      </c>
      <c r="F12" s="9" t="s">
        <v>160</v>
      </c>
      <c r="G12" s="6"/>
      <c r="H12" s="6"/>
      <c r="J12" s="7" t="s">
        <v>37</v>
      </c>
      <c r="K12" s="8" t="s">
        <v>27</v>
      </c>
      <c r="L12" s="13" t="s">
        <v>13</v>
      </c>
      <c r="M12" s="14" t="s">
        <v>38</v>
      </c>
      <c r="N12" s="8">
        <v>56</v>
      </c>
      <c r="O12" s="9">
        <v>72.8</v>
      </c>
      <c r="P12" s="5" t="s">
        <v>29</v>
      </c>
      <c r="Q12" s="16">
        <v>18255115636</v>
      </c>
    </row>
    <row r="13" spans="1:17" ht="21.75" customHeight="1">
      <c r="A13" s="4">
        <v>11</v>
      </c>
      <c r="B13" s="5" t="s">
        <v>39</v>
      </c>
      <c r="C13" s="5" t="s">
        <v>12</v>
      </c>
      <c r="D13" s="5" t="s">
        <v>158</v>
      </c>
      <c r="E13" s="6">
        <v>17</v>
      </c>
      <c r="F13" s="9" t="s">
        <v>160</v>
      </c>
      <c r="G13" s="6"/>
      <c r="H13" s="6"/>
      <c r="J13" s="7" t="s">
        <v>40</v>
      </c>
      <c r="K13" s="8" t="s">
        <v>27</v>
      </c>
      <c r="L13" s="13" t="s">
        <v>13</v>
      </c>
      <c r="M13" s="14" t="s">
        <v>41</v>
      </c>
      <c r="N13" s="8">
        <v>55</v>
      </c>
      <c r="O13" s="9">
        <v>76.6</v>
      </c>
      <c r="P13" s="5" t="s">
        <v>29</v>
      </c>
      <c r="Q13" s="16">
        <v>18756191160</v>
      </c>
    </row>
    <row r="14" spans="1:17" ht="21.75" customHeight="1">
      <c r="A14" s="4">
        <v>12</v>
      </c>
      <c r="B14" s="5" t="s">
        <v>42</v>
      </c>
      <c r="C14" s="5" t="s">
        <v>12</v>
      </c>
      <c r="D14" s="5" t="s">
        <v>158</v>
      </c>
      <c r="E14" s="6">
        <v>1</v>
      </c>
      <c r="F14" s="9" t="s">
        <v>160</v>
      </c>
      <c r="G14" s="6"/>
      <c r="H14" s="6"/>
      <c r="J14" s="7" t="s">
        <v>43</v>
      </c>
      <c r="K14" s="8" t="s">
        <v>44</v>
      </c>
      <c r="L14" s="13" t="s">
        <v>45</v>
      </c>
      <c r="M14" s="14" t="s">
        <v>46</v>
      </c>
      <c r="N14" s="8">
        <v>62.5</v>
      </c>
      <c r="O14" s="9">
        <v>75.4</v>
      </c>
      <c r="P14" s="5" t="s">
        <v>29</v>
      </c>
      <c r="Q14" s="16">
        <v>15215511096</v>
      </c>
    </row>
    <row r="15" spans="1:17" ht="21.75" customHeight="1">
      <c r="A15" s="4">
        <v>13</v>
      </c>
      <c r="B15" s="5" t="s">
        <v>47</v>
      </c>
      <c r="C15" s="5" t="s">
        <v>12</v>
      </c>
      <c r="D15" s="5" t="s">
        <v>158</v>
      </c>
      <c r="E15" s="6">
        <v>13</v>
      </c>
      <c r="F15" s="9" t="s">
        <v>160</v>
      </c>
      <c r="G15" s="6"/>
      <c r="H15" s="6"/>
      <c r="J15" s="7" t="s">
        <v>48</v>
      </c>
      <c r="K15" s="8" t="s">
        <v>44</v>
      </c>
      <c r="L15" s="13" t="s">
        <v>45</v>
      </c>
      <c r="M15" s="14" t="s">
        <v>49</v>
      </c>
      <c r="N15" s="8">
        <v>59.5</v>
      </c>
      <c r="O15" s="9">
        <v>71</v>
      </c>
      <c r="P15" s="5" t="s">
        <v>29</v>
      </c>
      <c r="Q15" s="16">
        <v>18615386084</v>
      </c>
    </row>
    <row r="16" spans="1:17" ht="21.75" customHeight="1">
      <c r="A16" s="4">
        <v>14</v>
      </c>
      <c r="B16" s="5" t="s">
        <v>50</v>
      </c>
      <c r="C16" s="5" t="s">
        <v>12</v>
      </c>
      <c r="D16" s="5" t="s">
        <v>158</v>
      </c>
      <c r="E16" s="18" t="s">
        <v>123</v>
      </c>
      <c r="F16" s="18" t="s">
        <v>123</v>
      </c>
      <c r="G16" s="18" t="s">
        <v>123</v>
      </c>
      <c r="H16" s="18" t="s">
        <v>123</v>
      </c>
      <c r="I16" s="18" t="s">
        <v>123</v>
      </c>
      <c r="J16" s="7" t="s">
        <v>51</v>
      </c>
      <c r="K16" s="8" t="s">
        <v>52</v>
      </c>
      <c r="L16" s="5" t="s">
        <v>53</v>
      </c>
      <c r="M16" s="14" t="s">
        <v>54</v>
      </c>
      <c r="N16" s="8">
        <v>74</v>
      </c>
      <c r="O16" s="9">
        <v>73.6</v>
      </c>
      <c r="P16" s="5" t="s">
        <v>29</v>
      </c>
      <c r="Q16" s="16">
        <v>18255116360</v>
      </c>
    </row>
    <row r="17" spans="1:17" ht="21.75" customHeight="1">
      <c r="A17" s="4">
        <v>15</v>
      </c>
      <c r="B17" s="5" t="s">
        <v>56</v>
      </c>
      <c r="C17" s="5" t="s">
        <v>12</v>
      </c>
      <c r="D17" s="10" t="s">
        <v>159</v>
      </c>
      <c r="E17" s="6">
        <v>6</v>
      </c>
      <c r="F17" s="9" t="s">
        <v>160</v>
      </c>
      <c r="G17" s="6"/>
      <c r="H17" s="6"/>
      <c r="J17" s="7" t="s">
        <v>57</v>
      </c>
      <c r="K17" s="8" t="s">
        <v>52</v>
      </c>
      <c r="L17" s="5" t="s">
        <v>55</v>
      </c>
      <c r="M17" s="14" t="s">
        <v>58</v>
      </c>
      <c r="N17" s="8">
        <v>70.5</v>
      </c>
      <c r="O17" s="9">
        <v>73.3</v>
      </c>
      <c r="P17" s="5" t="s">
        <v>29</v>
      </c>
      <c r="Q17" s="16">
        <v>18725531819</v>
      </c>
    </row>
    <row r="18" spans="1:17" ht="27" customHeight="1">
      <c r="A18" s="4">
        <v>16</v>
      </c>
      <c r="B18" s="5" t="s">
        <v>59</v>
      </c>
      <c r="C18" s="5" t="s">
        <v>12</v>
      </c>
      <c r="D18" s="5" t="s">
        <v>158</v>
      </c>
      <c r="E18" s="6">
        <v>16</v>
      </c>
      <c r="F18" s="9" t="s">
        <v>160</v>
      </c>
      <c r="G18" s="6"/>
      <c r="H18" s="6"/>
      <c r="J18" s="7" t="s">
        <v>60</v>
      </c>
      <c r="K18" s="8" t="s">
        <v>61</v>
      </c>
      <c r="L18" s="5" t="s">
        <v>62</v>
      </c>
      <c r="M18" s="14" t="s">
        <v>63</v>
      </c>
      <c r="N18" s="8">
        <v>68</v>
      </c>
      <c r="O18" s="9">
        <v>69.7</v>
      </c>
      <c r="P18" s="5" t="s">
        <v>29</v>
      </c>
      <c r="Q18" s="16">
        <v>18761677525</v>
      </c>
    </row>
    <row r="19" spans="1:17" ht="21.75" customHeight="1">
      <c r="A19" s="4">
        <v>17</v>
      </c>
      <c r="B19" s="5" t="s">
        <v>64</v>
      </c>
      <c r="C19" s="5" t="s">
        <v>12</v>
      </c>
      <c r="D19" s="5" t="s">
        <v>158</v>
      </c>
      <c r="E19" s="6">
        <v>12</v>
      </c>
      <c r="F19" s="9" t="s">
        <v>160</v>
      </c>
      <c r="G19" s="6"/>
      <c r="H19" s="6"/>
      <c r="J19" s="7" t="s">
        <v>65</v>
      </c>
      <c r="K19" s="8" t="s">
        <v>66</v>
      </c>
      <c r="L19" s="5" t="s">
        <v>67</v>
      </c>
      <c r="M19" s="14" t="s">
        <v>68</v>
      </c>
      <c r="N19" s="8">
        <v>74.5</v>
      </c>
      <c r="O19" s="9">
        <v>74.5</v>
      </c>
      <c r="P19" s="5" t="s">
        <v>29</v>
      </c>
      <c r="Q19" s="16">
        <v>15221697642</v>
      </c>
    </row>
    <row r="20" spans="1:17" ht="21.75" customHeight="1">
      <c r="A20" s="4">
        <v>18</v>
      </c>
      <c r="B20" s="5" t="s">
        <v>69</v>
      </c>
      <c r="C20" s="5" t="s">
        <v>12</v>
      </c>
      <c r="D20" s="5" t="s">
        <v>158</v>
      </c>
      <c r="E20" s="18" t="s">
        <v>123</v>
      </c>
      <c r="F20" s="18" t="s">
        <v>123</v>
      </c>
      <c r="G20" s="18" t="s">
        <v>123</v>
      </c>
      <c r="H20" s="18" t="s">
        <v>123</v>
      </c>
      <c r="I20" s="18" t="s">
        <v>123</v>
      </c>
      <c r="J20" s="7" t="s">
        <v>70</v>
      </c>
      <c r="K20" s="8" t="s">
        <v>71</v>
      </c>
      <c r="L20" s="5" t="s">
        <v>72</v>
      </c>
      <c r="M20" s="14" t="s">
        <v>73</v>
      </c>
      <c r="N20" s="8">
        <v>61.5</v>
      </c>
      <c r="O20" s="9">
        <v>77.1</v>
      </c>
      <c r="P20" s="5" t="s">
        <v>29</v>
      </c>
      <c r="Q20" s="16">
        <v>13627118986</v>
      </c>
    </row>
    <row r="21" spans="1:17" ht="21.75" customHeight="1">
      <c r="A21" s="4">
        <v>19</v>
      </c>
      <c r="B21" s="5" t="s">
        <v>74</v>
      </c>
      <c r="C21" s="5" t="s">
        <v>75</v>
      </c>
      <c r="D21" s="5" t="s">
        <v>158</v>
      </c>
      <c r="E21" s="6">
        <v>23</v>
      </c>
      <c r="F21" s="9" t="s">
        <v>160</v>
      </c>
      <c r="G21" s="6"/>
      <c r="H21" s="6"/>
      <c r="J21" s="7" t="str">
        <f>"342422198301181711"</f>
        <v>342422198301181711</v>
      </c>
      <c r="K21" s="8">
        <v>2015007</v>
      </c>
      <c r="L21" s="5" t="s">
        <v>76</v>
      </c>
      <c r="M21" s="5"/>
      <c r="N21" s="5"/>
      <c r="O21" s="9">
        <v>75.9</v>
      </c>
      <c r="P21" s="10" t="s">
        <v>14</v>
      </c>
      <c r="Q21" s="11">
        <v>18857496596</v>
      </c>
    </row>
    <row r="22" spans="1:17" ht="21.75" customHeight="1">
      <c r="A22" s="4">
        <v>20</v>
      </c>
      <c r="B22" s="5" t="s">
        <v>77</v>
      </c>
      <c r="C22" s="5" t="s">
        <v>75</v>
      </c>
      <c r="D22" s="5" t="s">
        <v>158</v>
      </c>
      <c r="E22" s="6">
        <v>22</v>
      </c>
      <c r="F22" s="9" t="s">
        <v>160</v>
      </c>
      <c r="G22" s="6"/>
      <c r="H22" s="6"/>
      <c r="J22" s="7" t="str">
        <f>"34062119900118829X"</f>
        <v>34062119900118829X</v>
      </c>
      <c r="K22" s="8">
        <v>2015020</v>
      </c>
      <c r="L22" s="5" t="s">
        <v>78</v>
      </c>
      <c r="M22" s="5"/>
      <c r="N22" s="5"/>
      <c r="O22" s="9">
        <v>74.4</v>
      </c>
      <c r="P22" s="10" t="s">
        <v>14</v>
      </c>
      <c r="Q22" s="11">
        <v>15756150399</v>
      </c>
    </row>
    <row r="23" spans="1:17" ht="21.75" customHeight="1">
      <c r="A23" s="4">
        <v>21</v>
      </c>
      <c r="B23" s="5" t="s">
        <v>79</v>
      </c>
      <c r="C23" s="5" t="s">
        <v>75</v>
      </c>
      <c r="D23" s="5" t="s">
        <v>158</v>
      </c>
      <c r="E23" s="6">
        <v>30</v>
      </c>
      <c r="F23" s="9" t="s">
        <v>160</v>
      </c>
      <c r="G23" s="6"/>
      <c r="H23" s="6"/>
      <c r="J23" s="7" t="s">
        <v>80</v>
      </c>
      <c r="K23" s="8" t="s">
        <v>81</v>
      </c>
      <c r="L23" s="13" t="s">
        <v>82</v>
      </c>
      <c r="M23" s="14" t="s">
        <v>83</v>
      </c>
      <c r="N23" s="8">
        <v>67.5</v>
      </c>
      <c r="O23" s="9">
        <v>74.8</v>
      </c>
      <c r="P23" s="5" t="s">
        <v>29</v>
      </c>
      <c r="Q23" s="16">
        <v>18756190082</v>
      </c>
    </row>
    <row r="24" spans="1:17" ht="21.75" customHeight="1">
      <c r="A24" s="4">
        <v>22</v>
      </c>
      <c r="B24" s="5" t="s">
        <v>84</v>
      </c>
      <c r="C24" s="5" t="s">
        <v>75</v>
      </c>
      <c r="D24" s="5" t="s">
        <v>158</v>
      </c>
      <c r="E24" s="6">
        <v>20</v>
      </c>
      <c r="F24" s="9" t="s">
        <v>160</v>
      </c>
      <c r="G24" s="6"/>
      <c r="H24" s="6"/>
      <c r="J24" s="7" t="s">
        <v>85</v>
      </c>
      <c r="K24" s="8" t="s">
        <v>44</v>
      </c>
      <c r="L24" s="13" t="s">
        <v>45</v>
      </c>
      <c r="M24" s="14" t="s">
        <v>86</v>
      </c>
      <c r="N24" s="8">
        <v>65.5</v>
      </c>
      <c r="O24" s="9">
        <v>69.5</v>
      </c>
      <c r="P24" s="5" t="s">
        <v>29</v>
      </c>
      <c r="Q24" s="16" t="s">
        <v>87</v>
      </c>
    </row>
    <row r="25" spans="1:17" ht="21.75" customHeight="1">
      <c r="A25" s="4">
        <v>23</v>
      </c>
      <c r="B25" s="5" t="s">
        <v>88</v>
      </c>
      <c r="C25" s="5" t="s">
        <v>75</v>
      </c>
      <c r="D25" s="5" t="s">
        <v>158</v>
      </c>
      <c r="E25" s="6">
        <v>24</v>
      </c>
      <c r="F25" s="9" t="s">
        <v>160</v>
      </c>
      <c r="G25" s="6"/>
      <c r="H25" s="6"/>
      <c r="J25" s="7" t="s">
        <v>89</v>
      </c>
      <c r="K25" s="8" t="s">
        <v>52</v>
      </c>
      <c r="L25" s="5" t="s">
        <v>55</v>
      </c>
      <c r="M25" s="14" t="s">
        <v>90</v>
      </c>
      <c r="N25" s="8">
        <v>81.5</v>
      </c>
      <c r="O25" s="9">
        <v>75.6</v>
      </c>
      <c r="P25" s="5" t="s">
        <v>29</v>
      </c>
      <c r="Q25" s="16">
        <v>13720227759</v>
      </c>
    </row>
    <row r="26" spans="1:17" ht="21.75" customHeight="1">
      <c r="A26" s="4">
        <v>24</v>
      </c>
      <c r="B26" s="5" t="s">
        <v>91</v>
      </c>
      <c r="C26" s="5" t="s">
        <v>75</v>
      </c>
      <c r="D26" s="5" t="s">
        <v>158</v>
      </c>
      <c r="E26" s="6">
        <v>27</v>
      </c>
      <c r="F26" s="9" t="s">
        <v>160</v>
      </c>
      <c r="G26" s="6"/>
      <c r="H26" s="6"/>
      <c r="J26" s="7" t="s">
        <v>92</v>
      </c>
      <c r="K26" s="8" t="s">
        <v>93</v>
      </c>
      <c r="L26" s="5" t="s">
        <v>94</v>
      </c>
      <c r="M26" s="14" t="s">
        <v>95</v>
      </c>
      <c r="N26" s="8">
        <v>68.5</v>
      </c>
      <c r="O26" s="9">
        <v>64.1</v>
      </c>
      <c r="P26" s="5" t="s">
        <v>29</v>
      </c>
      <c r="Q26" s="16">
        <v>13514990593</v>
      </c>
    </row>
    <row r="27" spans="1:17" ht="21.75" customHeight="1">
      <c r="A27" s="4">
        <v>25</v>
      </c>
      <c r="B27" s="5" t="s">
        <v>96</v>
      </c>
      <c r="C27" s="5" t="s">
        <v>75</v>
      </c>
      <c r="D27" s="5" t="s">
        <v>158</v>
      </c>
      <c r="E27" s="6">
        <v>25</v>
      </c>
      <c r="F27" s="9" t="s">
        <v>160</v>
      </c>
      <c r="G27" s="6"/>
      <c r="H27" s="6"/>
      <c r="J27" s="7" t="s">
        <v>97</v>
      </c>
      <c r="K27" s="8" t="s">
        <v>93</v>
      </c>
      <c r="L27" s="5" t="s">
        <v>98</v>
      </c>
      <c r="M27" s="14" t="s">
        <v>99</v>
      </c>
      <c r="N27" s="8">
        <v>54</v>
      </c>
      <c r="O27" s="9">
        <v>66.4</v>
      </c>
      <c r="P27" s="5" t="s">
        <v>29</v>
      </c>
      <c r="Q27" s="16">
        <v>13863706831</v>
      </c>
    </row>
    <row r="28" spans="1:17" ht="21.75" customHeight="1">
      <c r="A28" s="4">
        <v>26</v>
      </c>
      <c r="B28" s="5" t="s">
        <v>100</v>
      </c>
      <c r="C28" s="5" t="s">
        <v>75</v>
      </c>
      <c r="D28" s="5" t="s">
        <v>158</v>
      </c>
      <c r="E28" s="6">
        <v>29</v>
      </c>
      <c r="F28" s="9" t="s">
        <v>160</v>
      </c>
      <c r="G28" s="6"/>
      <c r="H28" s="6"/>
      <c r="J28" s="7" t="s">
        <v>101</v>
      </c>
      <c r="K28" s="8" t="s">
        <v>102</v>
      </c>
      <c r="L28" s="5" t="s">
        <v>15</v>
      </c>
      <c r="M28" s="14" t="s">
        <v>103</v>
      </c>
      <c r="N28" s="8">
        <v>74</v>
      </c>
      <c r="O28" s="9">
        <v>76</v>
      </c>
      <c r="P28" s="5" t="s">
        <v>29</v>
      </c>
      <c r="Q28" s="16">
        <v>17756113082</v>
      </c>
    </row>
    <row r="29" spans="1:17" ht="21.75" customHeight="1">
      <c r="A29" s="4">
        <v>27</v>
      </c>
      <c r="B29" s="5" t="s">
        <v>104</v>
      </c>
      <c r="C29" s="5" t="s">
        <v>75</v>
      </c>
      <c r="D29" s="5" t="s">
        <v>158</v>
      </c>
      <c r="E29" s="6">
        <v>21</v>
      </c>
      <c r="F29" s="9" t="s">
        <v>160</v>
      </c>
      <c r="G29" s="6"/>
      <c r="H29" s="6"/>
      <c r="J29" s="7" t="s">
        <v>105</v>
      </c>
      <c r="K29" s="8" t="s">
        <v>102</v>
      </c>
      <c r="L29" s="5" t="s">
        <v>106</v>
      </c>
      <c r="M29" s="14" t="s">
        <v>107</v>
      </c>
      <c r="N29" s="8">
        <v>71.5</v>
      </c>
      <c r="O29" s="9">
        <v>68.9</v>
      </c>
      <c r="P29" s="5" t="s">
        <v>29</v>
      </c>
      <c r="Q29" s="16">
        <v>15655395659</v>
      </c>
    </row>
    <row r="30" spans="1:17" ht="21.75" customHeight="1">
      <c r="A30" s="4">
        <v>28</v>
      </c>
      <c r="B30" s="5" t="s">
        <v>108</v>
      </c>
      <c r="C30" s="5" t="s">
        <v>75</v>
      </c>
      <c r="D30" s="5" t="s">
        <v>158</v>
      </c>
      <c r="E30" s="6">
        <v>26</v>
      </c>
      <c r="F30" s="9" t="s">
        <v>160</v>
      </c>
      <c r="G30" s="6"/>
      <c r="H30" s="6"/>
      <c r="J30" s="7" t="s">
        <v>109</v>
      </c>
      <c r="K30" s="8" t="s">
        <v>110</v>
      </c>
      <c r="L30" s="5" t="s">
        <v>111</v>
      </c>
      <c r="M30" s="14" t="s">
        <v>112</v>
      </c>
      <c r="N30" s="8">
        <v>61.5</v>
      </c>
      <c r="O30" s="9">
        <v>72.5</v>
      </c>
      <c r="P30" s="5" t="s">
        <v>29</v>
      </c>
      <c r="Q30" s="16">
        <v>15395616608</v>
      </c>
    </row>
    <row r="31" spans="1:17" ht="21.75" customHeight="1">
      <c r="A31" s="4">
        <v>29</v>
      </c>
      <c r="B31" s="5" t="s">
        <v>113</v>
      </c>
      <c r="C31" s="5" t="s">
        <v>75</v>
      </c>
      <c r="D31" s="5" t="s">
        <v>158</v>
      </c>
      <c r="E31" s="6">
        <v>19</v>
      </c>
      <c r="F31" s="9" t="s">
        <v>160</v>
      </c>
      <c r="G31" s="6"/>
      <c r="H31" s="6"/>
      <c r="J31" s="7" t="s">
        <v>114</v>
      </c>
      <c r="K31" s="8" t="s">
        <v>115</v>
      </c>
      <c r="L31" s="12" t="s">
        <v>116</v>
      </c>
      <c r="M31" s="14" t="s">
        <v>117</v>
      </c>
      <c r="N31" s="8">
        <v>75.7</v>
      </c>
      <c r="O31" s="9">
        <v>68.1</v>
      </c>
      <c r="P31" s="5" t="s">
        <v>29</v>
      </c>
      <c r="Q31" s="16">
        <v>13866898824</v>
      </c>
    </row>
    <row r="32" spans="1:17" ht="21.75" customHeight="1">
      <c r="A32" s="4">
        <v>30</v>
      </c>
      <c r="B32" s="5" t="s">
        <v>118</v>
      </c>
      <c r="C32" s="5" t="s">
        <v>75</v>
      </c>
      <c r="D32" s="5" t="s">
        <v>158</v>
      </c>
      <c r="E32" s="6">
        <v>28</v>
      </c>
      <c r="F32" s="9" t="s">
        <v>160</v>
      </c>
      <c r="G32" s="6"/>
      <c r="H32" s="6"/>
      <c r="J32" s="7" t="s">
        <v>119</v>
      </c>
      <c r="K32" s="8" t="s">
        <v>120</v>
      </c>
      <c r="L32" s="5" t="s">
        <v>121</v>
      </c>
      <c r="M32" s="14" t="s">
        <v>122</v>
      </c>
      <c r="N32" s="8">
        <v>65.5</v>
      </c>
      <c r="O32" s="9">
        <v>71</v>
      </c>
      <c r="P32" s="5" t="s">
        <v>29</v>
      </c>
      <c r="Q32" s="16">
        <v>15056183701</v>
      </c>
    </row>
    <row r="33" spans="13:14" ht="14.25" customHeight="1">
      <c r="M33" s="5"/>
      <c r="N33" s="5"/>
    </row>
    <row r="34" spans="13:14" ht="14.25" customHeight="1">
      <c r="M34" s="5"/>
      <c r="N34" s="5"/>
    </row>
    <row r="35" spans="13:14" ht="14.25" customHeight="1">
      <c r="M35" s="5"/>
      <c r="N35" s="5"/>
    </row>
    <row r="36" spans="13:14" ht="14.25" customHeight="1">
      <c r="M36" s="5"/>
      <c r="N36" s="5"/>
    </row>
    <row r="37" spans="13:14" ht="14.25" customHeight="1">
      <c r="M37" s="5"/>
      <c r="N37" s="5"/>
    </row>
    <row r="38" spans="13:14" ht="14.25" customHeight="1">
      <c r="M38" s="5"/>
      <c r="N38" s="5"/>
    </row>
  </sheetData>
  <mergeCells count="1">
    <mergeCell ref="A1:Q1"/>
  </mergeCells>
  <printOptions/>
  <pageMargins left="0.28" right="0.21" top="0.53" bottom="0.4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7" sqref="B7"/>
    </sheetView>
  </sheetViews>
  <sheetFormatPr defaultColWidth="9.00390625" defaultRowHeight="14.25"/>
  <cols>
    <col min="1" max="3" width="28.625" style="0" customWidth="1"/>
  </cols>
  <sheetData>
    <row r="1" spans="1:3" ht="69.75" customHeight="1">
      <c r="A1" s="19" t="s">
        <v>124</v>
      </c>
      <c r="B1" s="19" t="s">
        <v>150</v>
      </c>
      <c r="C1" s="19" t="s">
        <v>151</v>
      </c>
    </row>
    <row r="2" spans="1:3" ht="69.75" customHeight="1">
      <c r="A2" s="19" t="s">
        <v>125</v>
      </c>
      <c r="B2" s="19" t="s">
        <v>152</v>
      </c>
      <c r="C2" s="19" t="s">
        <v>153</v>
      </c>
    </row>
    <row r="3" spans="1:3" ht="69.75" customHeight="1">
      <c r="A3" s="19" t="s">
        <v>126</v>
      </c>
      <c r="B3" s="19" t="s">
        <v>134</v>
      </c>
      <c r="C3" s="19" t="s">
        <v>142</v>
      </c>
    </row>
    <row r="4" spans="1:3" ht="69.75" customHeight="1">
      <c r="A4" s="19" t="s">
        <v>127</v>
      </c>
      <c r="B4" s="19" t="s">
        <v>135</v>
      </c>
      <c r="C4" s="19" t="s">
        <v>143</v>
      </c>
    </row>
    <row r="5" spans="1:3" ht="69.75" customHeight="1">
      <c r="A5" s="19" t="s">
        <v>128</v>
      </c>
      <c r="B5" s="19" t="s">
        <v>136</v>
      </c>
      <c r="C5" s="19" t="s">
        <v>144</v>
      </c>
    </row>
    <row r="6" spans="1:3" ht="69.75" customHeight="1">
      <c r="A6" s="19" t="s">
        <v>129</v>
      </c>
      <c r="B6" s="19" t="s">
        <v>137</v>
      </c>
      <c r="C6" s="19" t="s">
        <v>145</v>
      </c>
    </row>
    <row r="7" spans="1:3" ht="69.75" customHeight="1">
      <c r="A7" s="19" t="s">
        <v>130</v>
      </c>
      <c r="B7" s="19" t="s">
        <v>138</v>
      </c>
      <c r="C7" s="19" t="s">
        <v>146</v>
      </c>
    </row>
    <row r="8" spans="1:3" ht="69.75" customHeight="1">
      <c r="A8" s="19" t="s">
        <v>131</v>
      </c>
      <c r="B8" s="19" t="s">
        <v>139</v>
      </c>
      <c r="C8" s="19" t="s">
        <v>147</v>
      </c>
    </row>
    <row r="9" spans="1:3" ht="69.75" customHeight="1">
      <c r="A9" s="19" t="s">
        <v>132</v>
      </c>
      <c r="B9" s="19" t="s">
        <v>140</v>
      </c>
      <c r="C9" s="19" t="s">
        <v>148</v>
      </c>
    </row>
    <row r="10" spans="1:3" ht="69.75" customHeight="1">
      <c r="A10" s="19" t="s">
        <v>133</v>
      </c>
      <c r="B10" s="19" t="s">
        <v>141</v>
      </c>
      <c r="C10" s="19" t="s">
        <v>149</v>
      </c>
    </row>
  </sheetData>
  <printOptions/>
  <pageMargins left="0.46" right="0.46" top="0.57" bottom="0.6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2015-07-29T03:09:31Z</cp:lastPrinted>
  <dcterms:created xsi:type="dcterms:W3CDTF">1996-12-17T01:32:42Z</dcterms:created>
  <dcterms:modified xsi:type="dcterms:W3CDTF">2015-07-29T09:32:05Z</dcterms:modified>
  <cp:category/>
  <cp:version/>
  <cp:contentType/>
  <cp:contentStatus/>
</cp:coreProperties>
</file>