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说明" sheetId="1" r:id="rId1"/>
    <sheet name="查治病" sheetId="2" r:id="rId2"/>
    <sheet name="查灭螺、培训、经费" sheetId="3" r:id="rId3"/>
  </sheets>
  <definedNames>
    <definedName name="_xlnm.Print_Titles" localSheetId="2">'查灭螺、培训、经费'!$1:$3</definedName>
    <definedName name="_xlnm.Print_Titles" localSheetId="1">'查治病'!$1:$3</definedName>
  </definedNames>
  <calcPr fullCalcOnLoad="1"/>
</workbook>
</file>

<file path=xl/sharedStrings.xml><?xml version="1.0" encoding="utf-8"?>
<sst xmlns="http://schemas.openxmlformats.org/spreadsheetml/2006/main" count="118" uniqueCount="92">
  <si>
    <t>--</t>
  </si>
  <si>
    <t>晚血病人治疗</t>
  </si>
  <si>
    <t>县名</t>
  </si>
  <si>
    <t>举办乡（镇长）培训班</t>
  </si>
  <si>
    <t>下拔经费</t>
  </si>
  <si>
    <t>血检查病</t>
  </si>
  <si>
    <t>粪检查病</t>
  </si>
  <si>
    <t>村查病补助</t>
  </si>
  <si>
    <t>人群治疗及化疗</t>
  </si>
  <si>
    <t>完成率
（%）</t>
  </si>
  <si>
    <t>芜湖市辖区</t>
  </si>
  <si>
    <t>芜湖县</t>
  </si>
  <si>
    <t>南陵县</t>
  </si>
  <si>
    <t>繁昌县</t>
  </si>
  <si>
    <t>马鞍山市辖区</t>
  </si>
  <si>
    <t>当涂</t>
  </si>
  <si>
    <t>铜陵市辖区</t>
  </si>
  <si>
    <t>铜陵县</t>
  </si>
  <si>
    <t>安庆市辖区</t>
  </si>
  <si>
    <t>桐城</t>
  </si>
  <si>
    <t>太湖</t>
  </si>
  <si>
    <t>潜山</t>
  </si>
  <si>
    <t>宿松</t>
  </si>
  <si>
    <t>望江</t>
  </si>
  <si>
    <t>怀宁</t>
  </si>
  <si>
    <t>枞阳</t>
  </si>
  <si>
    <t>无为</t>
  </si>
  <si>
    <t>和县</t>
  </si>
  <si>
    <t>贵池区</t>
  </si>
  <si>
    <t>东至县</t>
  </si>
  <si>
    <t>石台县</t>
  </si>
  <si>
    <t>青阳县</t>
  </si>
  <si>
    <t>宣州区</t>
  </si>
  <si>
    <t>郎溪县</t>
  </si>
  <si>
    <t>广德</t>
  </si>
  <si>
    <t>泾县</t>
  </si>
  <si>
    <t>天长</t>
  </si>
  <si>
    <t>任务数
(万人次)</t>
  </si>
  <si>
    <t>完成情况
(万人次)</t>
  </si>
  <si>
    <t>完成率
(%)</t>
  </si>
  <si>
    <t>任务数
(村数)</t>
  </si>
  <si>
    <t>完成情况
(村数)</t>
  </si>
  <si>
    <t>任务数
(人数)</t>
  </si>
  <si>
    <t>完成情况
(人数)</t>
  </si>
  <si>
    <t>钉螺调查</t>
  </si>
  <si>
    <t>灭螺</t>
  </si>
  <si>
    <t>举办村长培训班</t>
  </si>
  <si>
    <r>
      <t>任务数
(万m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</si>
  <si>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完成情况
(万m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</si>
  <si>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任务数
（次）</t>
  </si>
  <si>
    <t>完成情况
（次）</t>
  </si>
  <si>
    <t>任务数
（万元）</t>
  </si>
  <si>
    <t>完成情况
（万元）</t>
  </si>
  <si>
    <t>芜湖市辖区</t>
  </si>
  <si>
    <t>芜湖县</t>
  </si>
  <si>
    <t>南陵县</t>
  </si>
  <si>
    <t>繁昌县</t>
  </si>
  <si>
    <t>马鞍山市辖区</t>
  </si>
  <si>
    <t>当涂</t>
  </si>
  <si>
    <t>铜陵市辖区</t>
  </si>
  <si>
    <t>铜陵县</t>
  </si>
  <si>
    <t>安庆市辖区</t>
  </si>
  <si>
    <t>桐城</t>
  </si>
  <si>
    <t>太湖</t>
  </si>
  <si>
    <t>潜山</t>
  </si>
  <si>
    <t>宿松</t>
  </si>
  <si>
    <t>望江</t>
  </si>
  <si>
    <t>怀宁</t>
  </si>
  <si>
    <t>枞阳</t>
  </si>
  <si>
    <t>无为</t>
  </si>
  <si>
    <t>和县</t>
  </si>
  <si>
    <t>贵池区</t>
  </si>
  <si>
    <t>东至县</t>
  </si>
  <si>
    <t>石台县</t>
  </si>
  <si>
    <t>青阳县</t>
  </si>
  <si>
    <t>宣州区</t>
  </si>
  <si>
    <t>郎溪县</t>
  </si>
  <si>
    <t>广德</t>
  </si>
  <si>
    <t>泾县</t>
  </si>
  <si>
    <t>天长</t>
  </si>
  <si>
    <t>合计</t>
  </si>
  <si>
    <t>合计</t>
  </si>
  <si>
    <t>歙县</t>
  </si>
  <si>
    <t>休宁县</t>
  </si>
  <si>
    <t>徽州区</t>
  </si>
  <si>
    <t>屯溪区</t>
  </si>
  <si>
    <t>居巢区</t>
  </si>
  <si>
    <t>含山</t>
  </si>
  <si>
    <t>绩溪</t>
  </si>
  <si>
    <t>各市、县（区）实施2006年中央补助地方公共卫生专项资金血防项目进展情况一览表</t>
  </si>
  <si>
    <t>各市、县（区）实施2006年中央补助安徽省公共卫生专项资金血防项目进展情况一览表（续表）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</si>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</sst>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vertAlign val="superscript"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4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10.25390625" style="0" customWidth="1"/>
    <col min="2" max="2" width="7.375" style="0" customWidth="1"/>
    <col min="3" max="3" width="8.125" style="0" customWidth="1"/>
    <col min="4" max="4" width="6.75390625" style="0" customWidth="1"/>
    <col min="5" max="5" width="8.125" style="0" customWidth="1"/>
    <col min="6" max="6" width="8.00390625" style="0" customWidth="1"/>
    <col min="7" max="7" width="6.50390625" style="0" customWidth="1"/>
    <col min="8" max="8" width="7.125" style="0" customWidth="1"/>
    <col min="9" max="9" width="7.375" style="0" customWidth="1"/>
    <col min="10" max="10" width="5.875" style="0" customWidth="1"/>
    <col min="11" max="11" width="7.375" style="0" customWidth="1"/>
    <col min="12" max="12" width="8.375" style="0" customWidth="1"/>
    <col min="13" max="14" width="6.50390625" style="0" customWidth="1"/>
    <col min="15" max="15" width="7.875" style="0" customWidth="1"/>
    <col min="16" max="16" width="7.125" style="10" customWidth="1"/>
  </cols>
  <sheetData>
    <row r="1" spans="1:16" ht="20.25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8" customHeight="1">
      <c r="A2" s="12" t="s">
        <v>2</v>
      </c>
      <c r="B2" s="12" t="s">
        <v>5</v>
      </c>
      <c r="C2" s="12"/>
      <c r="D2" s="12"/>
      <c r="E2" s="12" t="s">
        <v>6</v>
      </c>
      <c r="F2" s="12"/>
      <c r="G2" s="12"/>
      <c r="H2" s="12" t="s">
        <v>7</v>
      </c>
      <c r="I2" s="12"/>
      <c r="J2" s="12"/>
      <c r="K2" s="12" t="s">
        <v>8</v>
      </c>
      <c r="L2" s="12"/>
      <c r="M2" s="12"/>
      <c r="N2" s="12" t="s">
        <v>1</v>
      </c>
      <c r="O2" s="12"/>
      <c r="P2" s="12"/>
    </row>
    <row r="3" spans="1:16" s="1" customFormat="1" ht="24">
      <c r="A3" s="12"/>
      <c r="B3" s="4" t="s">
        <v>37</v>
      </c>
      <c r="C3" s="4" t="s">
        <v>38</v>
      </c>
      <c r="D3" s="4" t="s">
        <v>39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39</v>
      </c>
      <c r="K3" s="4" t="s">
        <v>37</v>
      </c>
      <c r="L3" s="4" t="s">
        <v>38</v>
      </c>
      <c r="M3" s="4" t="s">
        <v>39</v>
      </c>
      <c r="N3" s="4" t="s">
        <v>42</v>
      </c>
      <c r="O3" s="4" t="s">
        <v>43</v>
      </c>
      <c r="P3" s="4" t="s">
        <v>39</v>
      </c>
    </row>
    <row r="4" spans="1:16" ht="14.25">
      <c r="A4" s="3" t="s">
        <v>10</v>
      </c>
      <c r="B4" s="2">
        <v>7.1</v>
      </c>
      <c r="C4" s="2">
        <v>2.03</v>
      </c>
      <c r="D4" s="7">
        <v>28.591549295774644</v>
      </c>
      <c r="E4" s="2">
        <v>0.73</v>
      </c>
      <c r="F4" s="2">
        <v>0.05</v>
      </c>
      <c r="G4" s="7">
        <v>6.8493150684931505</v>
      </c>
      <c r="H4" s="2">
        <v>45</v>
      </c>
      <c r="I4" s="2">
        <v>0</v>
      </c>
      <c r="J4" s="7">
        <v>0</v>
      </c>
      <c r="K4" s="2">
        <v>0.55</v>
      </c>
      <c r="L4" s="2">
        <v>0.11</v>
      </c>
      <c r="M4" s="7">
        <v>20</v>
      </c>
      <c r="N4" s="2">
        <v>71</v>
      </c>
      <c r="O4" s="2">
        <v>0</v>
      </c>
      <c r="P4" s="7">
        <v>0</v>
      </c>
    </row>
    <row r="5" spans="1:16" ht="14.25">
      <c r="A5" s="3" t="s">
        <v>11</v>
      </c>
      <c r="B5" s="2">
        <v>4.6</v>
      </c>
      <c r="C5" s="2">
        <v>0</v>
      </c>
      <c r="D5" s="7">
        <v>0</v>
      </c>
      <c r="E5" s="2">
        <v>1.05</v>
      </c>
      <c r="F5" s="2">
        <v>0</v>
      </c>
      <c r="G5" s="7">
        <v>0</v>
      </c>
      <c r="H5" s="2">
        <v>35</v>
      </c>
      <c r="I5" s="2">
        <v>0</v>
      </c>
      <c r="J5" s="7">
        <v>0</v>
      </c>
      <c r="K5" s="2">
        <v>0.7</v>
      </c>
      <c r="L5" s="2">
        <v>0</v>
      </c>
      <c r="M5" s="7">
        <v>0</v>
      </c>
      <c r="N5" s="2">
        <v>65</v>
      </c>
      <c r="O5" s="2">
        <v>1</v>
      </c>
      <c r="P5" s="7">
        <v>1.5384615384615385</v>
      </c>
    </row>
    <row r="6" spans="1:16" ht="14.25">
      <c r="A6" s="3" t="s">
        <v>12</v>
      </c>
      <c r="B6" s="2">
        <v>6.8</v>
      </c>
      <c r="C6" s="2">
        <v>2.5</v>
      </c>
      <c r="D6" s="7">
        <v>36.76470588235294</v>
      </c>
      <c r="E6" s="2">
        <v>0.756</v>
      </c>
      <c r="F6" s="2">
        <v>0.692</v>
      </c>
      <c r="G6" s="7">
        <v>91.53439153439152</v>
      </c>
      <c r="H6" s="2">
        <v>51</v>
      </c>
      <c r="I6" s="2">
        <v>0</v>
      </c>
      <c r="J6" s="7">
        <v>0</v>
      </c>
      <c r="K6" s="2">
        <v>1.1</v>
      </c>
      <c r="L6" s="2">
        <v>0.262</v>
      </c>
      <c r="M6" s="7">
        <v>23.81818181818182</v>
      </c>
      <c r="N6" s="2">
        <v>115</v>
      </c>
      <c r="O6" s="2">
        <v>53</v>
      </c>
      <c r="P6" s="7">
        <v>46.08695652173913</v>
      </c>
    </row>
    <row r="7" spans="1:16" ht="14.25">
      <c r="A7" s="3" t="s">
        <v>13</v>
      </c>
      <c r="B7" s="2">
        <v>5.6</v>
      </c>
      <c r="C7" s="2">
        <v>2.0182</v>
      </c>
      <c r="D7" s="7">
        <v>36.03928571428572</v>
      </c>
      <c r="E7" s="2">
        <v>0.45</v>
      </c>
      <c r="F7" s="2">
        <v>0.1571</v>
      </c>
      <c r="G7" s="7">
        <v>34.91111111111111</v>
      </c>
      <c r="H7" s="2">
        <v>35</v>
      </c>
      <c r="I7" s="2">
        <v>12</v>
      </c>
      <c r="J7" s="7">
        <v>34.285714285714285</v>
      </c>
      <c r="K7" s="2">
        <v>0.45</v>
      </c>
      <c r="L7" s="2">
        <v>0.1571</v>
      </c>
      <c r="M7" s="7">
        <v>34.91111111111111</v>
      </c>
      <c r="N7" s="2">
        <v>56</v>
      </c>
      <c r="O7" s="2">
        <v>25</v>
      </c>
      <c r="P7" s="7">
        <v>44.642857142857146</v>
      </c>
    </row>
    <row r="8" spans="1:16" ht="14.25">
      <c r="A8" s="3" t="s">
        <v>14</v>
      </c>
      <c r="B8" s="2">
        <v>0.21</v>
      </c>
      <c r="C8" s="2">
        <v>0.0048</v>
      </c>
      <c r="D8" s="7">
        <v>2.2857142857142856</v>
      </c>
      <c r="E8" s="2">
        <v>0.01</v>
      </c>
      <c r="F8" s="2">
        <v>0</v>
      </c>
      <c r="G8" s="7">
        <v>0</v>
      </c>
      <c r="H8" s="2">
        <v>4</v>
      </c>
      <c r="I8" s="2">
        <v>0</v>
      </c>
      <c r="J8" s="7">
        <v>0</v>
      </c>
      <c r="K8" s="2">
        <v>0.022</v>
      </c>
      <c r="L8" s="2">
        <v>0.0076</v>
      </c>
      <c r="M8" s="7">
        <v>34.54545454545455</v>
      </c>
      <c r="N8" s="2">
        <v>13</v>
      </c>
      <c r="O8" s="2">
        <v>0</v>
      </c>
      <c r="P8" s="7">
        <v>0</v>
      </c>
    </row>
    <row r="9" spans="1:16" ht="14.25">
      <c r="A9" s="3" t="s">
        <v>15</v>
      </c>
      <c r="B9" s="2">
        <v>5.1</v>
      </c>
      <c r="C9" s="2">
        <v>0</v>
      </c>
      <c r="D9" s="7">
        <v>0</v>
      </c>
      <c r="E9" s="2">
        <v>0.63</v>
      </c>
      <c r="F9" s="2">
        <v>0</v>
      </c>
      <c r="G9" s="7">
        <v>0</v>
      </c>
      <c r="H9" s="2">
        <v>39</v>
      </c>
      <c r="I9" s="2">
        <v>0</v>
      </c>
      <c r="J9" s="7">
        <v>0</v>
      </c>
      <c r="K9" s="2">
        <v>2</v>
      </c>
      <c r="L9" s="2">
        <v>0</v>
      </c>
      <c r="M9" s="7">
        <v>0</v>
      </c>
      <c r="N9" s="2">
        <v>68</v>
      </c>
      <c r="O9" s="2">
        <v>28</v>
      </c>
      <c r="P9" s="7">
        <v>41.1764705882353</v>
      </c>
    </row>
    <row r="10" spans="1:16" ht="14.25">
      <c r="A10" s="3" t="s">
        <v>16</v>
      </c>
      <c r="B10" s="2">
        <v>1.5</v>
      </c>
      <c r="C10" s="2">
        <v>0.2827</v>
      </c>
      <c r="D10" s="7">
        <v>18.846666666666668</v>
      </c>
      <c r="E10" s="2">
        <v>0.525</v>
      </c>
      <c r="F10" s="2">
        <v>0.243</v>
      </c>
      <c r="G10" s="7">
        <v>46.285714285714285</v>
      </c>
      <c r="H10" s="2">
        <v>15</v>
      </c>
      <c r="I10" s="2">
        <v>0</v>
      </c>
      <c r="J10" s="7">
        <v>0</v>
      </c>
      <c r="K10" s="2">
        <v>0.25</v>
      </c>
      <c r="L10" s="2">
        <v>0.0211</v>
      </c>
      <c r="M10" s="7">
        <v>8.44</v>
      </c>
      <c r="N10" s="2">
        <v>110</v>
      </c>
      <c r="O10" s="2">
        <v>27</v>
      </c>
      <c r="P10" s="7">
        <v>24.545454545454547</v>
      </c>
    </row>
    <row r="11" spans="1:16" ht="14.25">
      <c r="A11" s="3" t="s">
        <v>17</v>
      </c>
      <c r="B11" s="2">
        <v>4.3</v>
      </c>
      <c r="C11" s="2">
        <v>0.823</v>
      </c>
      <c r="D11" s="7">
        <v>19.13953488372093</v>
      </c>
      <c r="E11" s="2">
        <v>0.68</v>
      </c>
      <c r="F11" s="2">
        <v>0.0103</v>
      </c>
      <c r="G11" s="7">
        <v>1.5147058823529411</v>
      </c>
      <c r="H11" s="2">
        <v>25</v>
      </c>
      <c r="I11" s="2">
        <v>1</v>
      </c>
      <c r="J11" s="7">
        <v>4</v>
      </c>
      <c r="K11" s="2">
        <v>0.7</v>
      </c>
      <c r="L11" s="2">
        <v>0.1227</v>
      </c>
      <c r="M11" s="7">
        <v>17.52857142857143</v>
      </c>
      <c r="N11" s="2">
        <v>298</v>
      </c>
      <c r="O11" s="2">
        <v>76</v>
      </c>
      <c r="P11" s="7">
        <v>25.503355704697988</v>
      </c>
    </row>
    <row r="12" spans="1:16" ht="14.25">
      <c r="A12" s="5" t="s">
        <v>18</v>
      </c>
      <c r="B12" s="2">
        <v>7.55</v>
      </c>
      <c r="C12" s="8">
        <v>0.4307</v>
      </c>
      <c r="D12" s="7">
        <v>5.7046357615894046</v>
      </c>
      <c r="E12" s="2">
        <v>0.79</v>
      </c>
      <c r="F12" s="2">
        <v>0.093</v>
      </c>
      <c r="G12" s="7">
        <v>11.772151898734178</v>
      </c>
      <c r="H12" s="2">
        <v>41</v>
      </c>
      <c r="I12" s="2">
        <v>5</v>
      </c>
      <c r="J12" s="7">
        <v>12.195121951219512</v>
      </c>
      <c r="K12" s="2">
        <v>1.4</v>
      </c>
      <c r="L12" s="2">
        <v>0.0612</v>
      </c>
      <c r="M12" s="7">
        <v>4.371428571428572</v>
      </c>
      <c r="N12" s="2">
        <v>257</v>
      </c>
      <c r="O12" s="2">
        <v>130</v>
      </c>
      <c r="P12" s="7">
        <v>50.583657587548636</v>
      </c>
    </row>
    <row r="13" spans="1:16" ht="14.25">
      <c r="A13" s="5" t="s">
        <v>19</v>
      </c>
      <c r="B13" s="2">
        <v>2.4</v>
      </c>
      <c r="C13" s="8">
        <v>0.4206</v>
      </c>
      <c r="D13" s="7">
        <v>17.525</v>
      </c>
      <c r="E13" s="2">
        <v>0.85</v>
      </c>
      <c r="F13" s="2">
        <v>0.0753</v>
      </c>
      <c r="G13" s="7">
        <v>8.858823529411765</v>
      </c>
      <c r="H13" s="2">
        <v>14</v>
      </c>
      <c r="I13" s="2">
        <v>0</v>
      </c>
      <c r="J13" s="7">
        <v>0</v>
      </c>
      <c r="K13" s="2">
        <v>0.25</v>
      </c>
      <c r="L13" s="2">
        <v>0.0355</v>
      </c>
      <c r="M13" s="7">
        <v>14.2</v>
      </c>
      <c r="N13" s="2">
        <v>152</v>
      </c>
      <c r="O13" s="2">
        <v>19</v>
      </c>
      <c r="P13" s="7">
        <v>12.5</v>
      </c>
    </row>
    <row r="14" spans="1:16" ht="14.25">
      <c r="A14" s="5" t="s">
        <v>20</v>
      </c>
      <c r="B14" s="2">
        <v>0.5</v>
      </c>
      <c r="C14" s="8">
        <v>0.0645</v>
      </c>
      <c r="D14" s="7">
        <v>12.9</v>
      </c>
      <c r="E14" s="2">
        <v>0.35</v>
      </c>
      <c r="F14" s="2">
        <v>0.0012</v>
      </c>
      <c r="G14" s="7">
        <v>0.34285714285714286</v>
      </c>
      <c r="H14" s="2">
        <v>5</v>
      </c>
      <c r="I14" s="2">
        <v>0</v>
      </c>
      <c r="J14" s="7">
        <v>0</v>
      </c>
      <c r="K14" s="2">
        <v>0.05</v>
      </c>
      <c r="L14" s="2">
        <v>0.0031</v>
      </c>
      <c r="M14" s="7">
        <v>6.2</v>
      </c>
      <c r="N14" s="2">
        <v>139</v>
      </c>
      <c r="O14" s="2">
        <v>0</v>
      </c>
      <c r="P14" s="7">
        <v>0</v>
      </c>
    </row>
    <row r="15" spans="1:16" ht="14.25">
      <c r="A15" s="5" t="s">
        <v>21</v>
      </c>
      <c r="B15" s="2">
        <v>1.55</v>
      </c>
      <c r="C15" s="8">
        <v>0.2235</v>
      </c>
      <c r="D15" s="7">
        <v>14.419354838709678</v>
      </c>
      <c r="E15" s="2">
        <v>0.1</v>
      </c>
      <c r="F15" s="2">
        <v>0.0028</v>
      </c>
      <c r="G15" s="7">
        <v>2.8</v>
      </c>
      <c r="H15" s="2">
        <v>11</v>
      </c>
      <c r="I15" s="2">
        <v>0</v>
      </c>
      <c r="J15" s="7">
        <v>0</v>
      </c>
      <c r="K15" s="2">
        <v>0.09</v>
      </c>
      <c r="L15" s="2">
        <v>0.0028</v>
      </c>
      <c r="M15" s="7">
        <v>3.1111111111111107</v>
      </c>
      <c r="N15" s="2">
        <v>126</v>
      </c>
      <c r="O15" s="2">
        <v>0</v>
      </c>
      <c r="P15" s="7">
        <v>0</v>
      </c>
    </row>
    <row r="16" spans="1:16" ht="14.25">
      <c r="A16" s="5" t="s">
        <v>22</v>
      </c>
      <c r="B16" s="2">
        <v>10</v>
      </c>
      <c r="C16" s="8">
        <v>0.6916</v>
      </c>
      <c r="D16" s="7">
        <v>6.9159999999999995</v>
      </c>
      <c r="E16" s="2">
        <v>0.75</v>
      </c>
      <c r="F16" s="2">
        <v>0.0076</v>
      </c>
      <c r="G16" s="7">
        <v>1.0133333333333334</v>
      </c>
      <c r="H16" s="2">
        <v>63</v>
      </c>
      <c r="I16" s="2">
        <v>0</v>
      </c>
      <c r="J16" s="7">
        <v>0</v>
      </c>
      <c r="K16" s="2">
        <v>1.85</v>
      </c>
      <c r="L16" s="2">
        <v>0.2927</v>
      </c>
      <c r="M16" s="7">
        <v>15.821621621621622</v>
      </c>
      <c r="N16" s="2">
        <v>350</v>
      </c>
      <c r="O16" s="2">
        <v>100</v>
      </c>
      <c r="P16" s="7">
        <v>28.571428571428573</v>
      </c>
    </row>
    <row r="17" spans="1:16" ht="14.25">
      <c r="A17" s="5" t="s">
        <v>23</v>
      </c>
      <c r="B17" s="2">
        <v>10</v>
      </c>
      <c r="C17" s="8">
        <v>5.33</v>
      </c>
      <c r="D17" s="7">
        <v>53.3</v>
      </c>
      <c r="E17" s="2">
        <v>0.787</v>
      </c>
      <c r="F17" s="2">
        <v>0</v>
      </c>
      <c r="G17" s="7">
        <v>0</v>
      </c>
      <c r="H17" s="2">
        <v>71</v>
      </c>
      <c r="I17" s="2">
        <v>34</v>
      </c>
      <c r="J17" s="7">
        <v>47.88732394366197</v>
      </c>
      <c r="K17" s="2">
        <v>1.7</v>
      </c>
      <c r="L17" s="2">
        <v>0.5653</v>
      </c>
      <c r="M17" s="7">
        <v>33.25294117647059</v>
      </c>
      <c r="N17" s="2">
        <v>336</v>
      </c>
      <c r="O17" s="2">
        <v>206</v>
      </c>
      <c r="P17" s="7">
        <v>61.30952380952381</v>
      </c>
    </row>
    <row r="18" spans="1:16" ht="14.25">
      <c r="A18" s="5" t="s">
        <v>24</v>
      </c>
      <c r="B18" s="2">
        <v>6.3</v>
      </c>
      <c r="C18" s="8">
        <v>1.2668</v>
      </c>
      <c r="D18" s="7">
        <v>20.107936507936508</v>
      </c>
      <c r="E18" s="2">
        <v>0.457</v>
      </c>
      <c r="F18" s="2">
        <v>0</v>
      </c>
      <c r="G18" s="7">
        <v>0</v>
      </c>
      <c r="H18" s="2">
        <v>42</v>
      </c>
      <c r="I18" s="2">
        <v>0</v>
      </c>
      <c r="J18" s="7">
        <v>0</v>
      </c>
      <c r="K18" s="2">
        <v>1.43</v>
      </c>
      <c r="L18" s="2">
        <v>0.1871</v>
      </c>
      <c r="M18" s="7">
        <v>13.083916083916083</v>
      </c>
      <c r="N18" s="2">
        <v>345</v>
      </c>
      <c r="O18" s="2">
        <v>69</v>
      </c>
      <c r="P18" s="7">
        <v>20</v>
      </c>
    </row>
    <row r="19" spans="1:16" ht="14.25">
      <c r="A19" s="5" t="s">
        <v>25</v>
      </c>
      <c r="B19" s="2">
        <v>9.2</v>
      </c>
      <c r="C19" s="8">
        <v>3.4884</v>
      </c>
      <c r="D19" s="7">
        <v>37.917391304347824</v>
      </c>
      <c r="E19" s="2">
        <v>1.25</v>
      </c>
      <c r="F19" s="2">
        <v>0</v>
      </c>
      <c r="G19" s="7">
        <v>0</v>
      </c>
      <c r="H19" s="2">
        <v>64</v>
      </c>
      <c r="I19" s="2">
        <v>0</v>
      </c>
      <c r="J19" s="7">
        <v>0</v>
      </c>
      <c r="K19" s="2">
        <v>1.9</v>
      </c>
      <c r="L19" s="2">
        <v>0.4363</v>
      </c>
      <c r="M19" s="7">
        <v>22.963157894736845</v>
      </c>
      <c r="N19" s="2">
        <v>353</v>
      </c>
      <c r="O19" s="2">
        <v>80</v>
      </c>
      <c r="P19" s="7">
        <v>22.662889518413596</v>
      </c>
    </row>
    <row r="20" spans="1:16" ht="14.25">
      <c r="A20" s="3" t="s">
        <v>26</v>
      </c>
      <c r="B20" s="2">
        <v>6.45</v>
      </c>
      <c r="C20" s="2">
        <v>1.39</v>
      </c>
      <c r="D20" s="7">
        <v>21.550387596899224</v>
      </c>
      <c r="E20" s="2">
        <v>1.49</v>
      </c>
      <c r="F20" s="2">
        <v>0.0945</v>
      </c>
      <c r="G20" s="7">
        <v>6.342281879194631</v>
      </c>
      <c r="H20" s="2">
        <v>53</v>
      </c>
      <c r="I20" s="2">
        <v>0</v>
      </c>
      <c r="J20" s="7">
        <v>0</v>
      </c>
      <c r="K20" s="2">
        <v>2.7</v>
      </c>
      <c r="L20" s="2">
        <v>0.319</v>
      </c>
      <c r="M20" s="7">
        <v>11.814814814814815</v>
      </c>
      <c r="N20" s="2">
        <v>120</v>
      </c>
      <c r="O20" s="2">
        <v>14</v>
      </c>
      <c r="P20" s="7">
        <v>11.666666666666666</v>
      </c>
    </row>
    <row r="21" spans="1:16" ht="14.25">
      <c r="A21" s="3" t="s">
        <v>27</v>
      </c>
      <c r="B21" s="2">
        <v>1.25</v>
      </c>
      <c r="C21" s="2">
        <v>0.0861</v>
      </c>
      <c r="D21" s="7">
        <v>6.888</v>
      </c>
      <c r="E21" s="2">
        <v>0.27</v>
      </c>
      <c r="F21" s="2">
        <v>0.0117</v>
      </c>
      <c r="G21" s="7">
        <v>4.333333333333333</v>
      </c>
      <c r="H21" s="2">
        <v>10</v>
      </c>
      <c r="I21" s="2"/>
      <c r="J21" s="7">
        <v>0</v>
      </c>
      <c r="K21" s="2">
        <v>0.3</v>
      </c>
      <c r="L21" s="2">
        <v>0.0298</v>
      </c>
      <c r="M21" s="7">
        <v>9.933333333333334</v>
      </c>
      <c r="N21" s="2">
        <v>47</v>
      </c>
      <c r="O21" s="2">
        <v>0</v>
      </c>
      <c r="P21" s="7">
        <v>0</v>
      </c>
    </row>
    <row r="22" spans="1:16" ht="14.25">
      <c r="A22" s="5" t="s">
        <v>28</v>
      </c>
      <c r="B22" s="2">
        <v>10.4</v>
      </c>
      <c r="C22" s="2">
        <v>0.69</v>
      </c>
      <c r="D22" s="7">
        <v>6.634615384615384</v>
      </c>
      <c r="E22" s="2">
        <v>1.35</v>
      </c>
      <c r="F22" s="2">
        <v>0.0111</v>
      </c>
      <c r="G22" s="7">
        <v>0.8222222222222222</v>
      </c>
      <c r="H22" s="2">
        <v>86</v>
      </c>
      <c r="I22" s="2">
        <v>7</v>
      </c>
      <c r="J22" s="7">
        <v>8.13953488372093</v>
      </c>
      <c r="K22" s="2">
        <v>1.95</v>
      </c>
      <c r="L22" s="2">
        <v>0.053</v>
      </c>
      <c r="M22" s="7">
        <v>2.717948717948718</v>
      </c>
      <c r="N22" s="2">
        <v>619</v>
      </c>
      <c r="O22" s="2">
        <v>205</v>
      </c>
      <c r="P22" s="7">
        <v>33.11793214862682</v>
      </c>
    </row>
    <row r="23" spans="1:16" ht="14.25">
      <c r="A23" s="5" t="s">
        <v>29</v>
      </c>
      <c r="B23" s="2">
        <v>9.5</v>
      </c>
      <c r="C23" s="2">
        <v>1.0777</v>
      </c>
      <c r="D23" s="7">
        <v>11.344210526315791</v>
      </c>
      <c r="E23" s="2">
        <v>1.35</v>
      </c>
      <c r="F23" s="2">
        <v>0</v>
      </c>
      <c r="G23" s="7">
        <v>0</v>
      </c>
      <c r="H23" s="2">
        <v>63</v>
      </c>
      <c r="I23" s="2">
        <v>0</v>
      </c>
      <c r="J23" s="7">
        <v>0</v>
      </c>
      <c r="K23" s="2">
        <v>2.15</v>
      </c>
      <c r="L23" s="2">
        <v>0.2586</v>
      </c>
      <c r="M23" s="7">
        <v>12.027906976744186</v>
      </c>
      <c r="N23" s="2">
        <v>1351</v>
      </c>
      <c r="O23" s="2">
        <v>356</v>
      </c>
      <c r="P23" s="7">
        <v>26.350851221317544</v>
      </c>
    </row>
    <row r="24" spans="1:16" ht="14.25">
      <c r="A24" s="5" t="s">
        <v>30</v>
      </c>
      <c r="B24" s="2">
        <v>1.6</v>
      </c>
      <c r="C24" s="2">
        <v>0.246</v>
      </c>
      <c r="D24" s="7">
        <v>15.375</v>
      </c>
      <c r="E24" s="2">
        <v>0.75</v>
      </c>
      <c r="F24" s="2">
        <v>0</v>
      </c>
      <c r="G24" s="7">
        <v>0</v>
      </c>
      <c r="H24" s="2">
        <v>17</v>
      </c>
      <c r="I24" s="2">
        <v>0</v>
      </c>
      <c r="J24" s="7">
        <v>0</v>
      </c>
      <c r="K24" s="2">
        <v>0.4</v>
      </c>
      <c r="L24" s="2">
        <v>0.077</v>
      </c>
      <c r="M24" s="7">
        <v>19.25</v>
      </c>
      <c r="N24" s="2">
        <v>109</v>
      </c>
      <c r="O24" s="2">
        <v>7</v>
      </c>
      <c r="P24" s="7">
        <v>6.422018348623853</v>
      </c>
    </row>
    <row r="25" spans="1:16" ht="14.25">
      <c r="A25" s="5" t="s">
        <v>31</v>
      </c>
      <c r="B25" s="2">
        <v>1.61</v>
      </c>
      <c r="C25" s="2">
        <v>0.0924</v>
      </c>
      <c r="D25" s="7">
        <v>5.739130434782608</v>
      </c>
      <c r="E25" s="2">
        <v>0.52</v>
      </c>
      <c r="F25" s="2">
        <v>0</v>
      </c>
      <c r="G25" s="7">
        <v>0</v>
      </c>
      <c r="H25" s="2">
        <v>17</v>
      </c>
      <c r="I25" s="2">
        <v>0</v>
      </c>
      <c r="J25" s="7">
        <v>0</v>
      </c>
      <c r="K25" s="2">
        <v>0.2</v>
      </c>
      <c r="L25" s="2">
        <v>0.006</v>
      </c>
      <c r="M25" s="7">
        <v>3</v>
      </c>
      <c r="N25" s="2">
        <v>134</v>
      </c>
      <c r="O25" s="2">
        <v>24</v>
      </c>
      <c r="P25" s="7">
        <v>17.91044776119403</v>
      </c>
    </row>
    <row r="26" spans="1:16" ht="14.25">
      <c r="A26" s="5" t="s">
        <v>32</v>
      </c>
      <c r="B26" s="2">
        <v>7.5</v>
      </c>
      <c r="C26" s="2">
        <v>2.8759</v>
      </c>
      <c r="D26" s="7">
        <v>38.345333333333336</v>
      </c>
      <c r="E26" s="2">
        <v>1.2</v>
      </c>
      <c r="F26" s="2">
        <v>0</v>
      </c>
      <c r="G26" s="7">
        <v>0</v>
      </c>
      <c r="H26" s="2">
        <v>62</v>
      </c>
      <c r="I26" s="2">
        <v>27</v>
      </c>
      <c r="J26" s="7">
        <v>43.54838709677419</v>
      </c>
      <c r="K26" s="2">
        <v>1.5</v>
      </c>
      <c r="L26" s="2">
        <v>0.3256</v>
      </c>
      <c r="M26" s="7">
        <v>21.706666666666667</v>
      </c>
      <c r="N26" s="2">
        <v>246</v>
      </c>
      <c r="O26" s="2">
        <v>60</v>
      </c>
      <c r="P26" s="7">
        <v>24.390243902439025</v>
      </c>
    </row>
    <row r="27" spans="1:16" ht="14.25">
      <c r="A27" s="5" t="s">
        <v>33</v>
      </c>
      <c r="B27" s="2">
        <v>0.05</v>
      </c>
      <c r="C27" s="2">
        <v>0.0258</v>
      </c>
      <c r="D27" s="7">
        <v>51.6</v>
      </c>
      <c r="E27" s="2">
        <v>0</v>
      </c>
      <c r="F27" s="2">
        <v>0.0014</v>
      </c>
      <c r="G27" s="9" t="s">
        <v>0</v>
      </c>
      <c r="H27" s="2">
        <v>2</v>
      </c>
      <c r="I27" s="2">
        <v>0</v>
      </c>
      <c r="J27" s="7">
        <v>0</v>
      </c>
      <c r="K27" s="2">
        <v>0.003</v>
      </c>
      <c r="L27" s="2">
        <v>0.0014</v>
      </c>
      <c r="M27" s="7">
        <v>46.666666666666664</v>
      </c>
      <c r="N27" s="2">
        <v>0</v>
      </c>
      <c r="O27" s="2">
        <v>0</v>
      </c>
      <c r="P27" s="9" t="s">
        <v>0</v>
      </c>
    </row>
    <row r="28" spans="1:16" ht="14.25">
      <c r="A28" s="5" t="s">
        <v>34</v>
      </c>
      <c r="B28" s="2">
        <v>1.6</v>
      </c>
      <c r="C28" s="2">
        <v>0.1178</v>
      </c>
      <c r="D28" s="7">
        <v>7.3625</v>
      </c>
      <c r="E28" s="2">
        <v>0.45</v>
      </c>
      <c r="F28" s="2">
        <v>0.0031</v>
      </c>
      <c r="G28" s="7">
        <v>0.6888888888888889</v>
      </c>
      <c r="H28" s="2">
        <v>15</v>
      </c>
      <c r="I28" s="2">
        <v>0</v>
      </c>
      <c r="J28" s="7">
        <v>0</v>
      </c>
      <c r="K28" s="2">
        <v>0.15</v>
      </c>
      <c r="L28" s="2">
        <v>0.0031</v>
      </c>
      <c r="M28" s="7">
        <v>2.066666666666667</v>
      </c>
      <c r="N28" s="2">
        <v>30</v>
      </c>
      <c r="O28" s="2">
        <v>0</v>
      </c>
      <c r="P28" s="7">
        <v>0</v>
      </c>
    </row>
    <row r="29" spans="1:16" ht="14.25">
      <c r="A29" s="5" t="s">
        <v>35</v>
      </c>
      <c r="B29" s="2">
        <v>1.85</v>
      </c>
      <c r="C29" s="2">
        <v>0.3631</v>
      </c>
      <c r="D29" s="7">
        <v>19.627027027027022</v>
      </c>
      <c r="E29" s="2">
        <v>0.45</v>
      </c>
      <c r="F29" s="2">
        <v>0.1475</v>
      </c>
      <c r="G29" s="7">
        <v>32.77777777777778</v>
      </c>
      <c r="H29" s="2">
        <v>12</v>
      </c>
      <c r="I29" s="2">
        <v>0</v>
      </c>
      <c r="J29" s="7">
        <v>0</v>
      </c>
      <c r="K29" s="2">
        <v>0.2</v>
      </c>
      <c r="L29" s="2">
        <v>0.0133</v>
      </c>
      <c r="M29" s="7">
        <v>6.65</v>
      </c>
      <c r="N29" s="2">
        <v>30</v>
      </c>
      <c r="O29" s="2">
        <v>6</v>
      </c>
      <c r="P29" s="7">
        <v>20</v>
      </c>
    </row>
    <row r="30" spans="1:16" ht="14.25">
      <c r="A30" s="5" t="s">
        <v>36</v>
      </c>
      <c r="B30" s="2">
        <v>0.48</v>
      </c>
      <c r="C30" s="2">
        <v>0.2662</v>
      </c>
      <c r="D30" s="7">
        <v>55.45833333333333</v>
      </c>
      <c r="E30" s="2">
        <v>0.005</v>
      </c>
      <c r="F30" s="2">
        <v>0</v>
      </c>
      <c r="G30" s="7">
        <v>0</v>
      </c>
      <c r="H30" s="2">
        <v>3</v>
      </c>
      <c r="I30" s="2">
        <v>0</v>
      </c>
      <c r="J30" s="7">
        <v>0</v>
      </c>
      <c r="K30" s="2">
        <v>0.005</v>
      </c>
      <c r="L30" s="2">
        <v>0</v>
      </c>
      <c r="M30" s="7">
        <v>0</v>
      </c>
      <c r="N30" s="2">
        <v>0</v>
      </c>
      <c r="O30" s="2">
        <v>0</v>
      </c>
      <c r="P30" s="9" t="s">
        <v>0</v>
      </c>
    </row>
    <row r="31" spans="1:16" ht="14.25">
      <c r="A31" s="5" t="s">
        <v>85</v>
      </c>
      <c r="B31" s="2"/>
      <c r="C31" s="2"/>
      <c r="D31" s="7"/>
      <c r="E31" s="2"/>
      <c r="F31" s="2"/>
      <c r="G31" s="7"/>
      <c r="H31" s="2"/>
      <c r="I31" s="2"/>
      <c r="J31" s="7"/>
      <c r="K31" s="2"/>
      <c r="L31" s="2"/>
      <c r="M31" s="7"/>
      <c r="N31" s="2">
        <v>80</v>
      </c>
      <c r="O31" s="2">
        <v>6</v>
      </c>
      <c r="P31" s="9">
        <f aca="true" t="shared" si="0" ref="P31:P38">O31*100/N31</f>
        <v>7.5</v>
      </c>
    </row>
    <row r="32" spans="1:16" ht="15" customHeight="1">
      <c r="A32" s="5" t="s">
        <v>84</v>
      </c>
      <c r="B32" s="2"/>
      <c r="C32" s="2"/>
      <c r="D32" s="7"/>
      <c r="E32" s="2"/>
      <c r="F32" s="2"/>
      <c r="G32" s="7"/>
      <c r="H32" s="2"/>
      <c r="I32" s="2"/>
      <c r="J32" s="7"/>
      <c r="K32" s="2"/>
      <c r="L32" s="2"/>
      <c r="M32" s="7"/>
      <c r="N32" s="2">
        <v>60</v>
      </c>
      <c r="O32" s="2">
        <v>2</v>
      </c>
      <c r="P32" s="9">
        <f t="shared" si="0"/>
        <v>3.3333333333333335</v>
      </c>
    </row>
    <row r="33" spans="1:16" ht="15" customHeight="1">
      <c r="A33" s="5" t="s">
        <v>82</v>
      </c>
      <c r="B33" s="2"/>
      <c r="C33" s="2"/>
      <c r="D33" s="7"/>
      <c r="E33" s="2"/>
      <c r="F33" s="2"/>
      <c r="G33" s="7"/>
      <c r="H33" s="2"/>
      <c r="I33" s="2"/>
      <c r="J33" s="7"/>
      <c r="K33" s="2"/>
      <c r="L33" s="2"/>
      <c r="M33" s="7"/>
      <c r="N33" s="2">
        <v>120</v>
      </c>
      <c r="O33" s="2">
        <v>26</v>
      </c>
      <c r="P33" s="9">
        <f t="shared" si="0"/>
        <v>21.666666666666668</v>
      </c>
    </row>
    <row r="34" spans="1:16" ht="14.25">
      <c r="A34" s="5" t="s">
        <v>83</v>
      </c>
      <c r="B34" s="2"/>
      <c r="C34" s="2"/>
      <c r="D34" s="7"/>
      <c r="E34" s="2"/>
      <c r="F34" s="2"/>
      <c r="G34" s="7"/>
      <c r="H34" s="2"/>
      <c r="I34" s="2"/>
      <c r="J34" s="7"/>
      <c r="K34" s="2"/>
      <c r="L34" s="2"/>
      <c r="M34" s="7"/>
      <c r="N34" s="2">
        <v>50</v>
      </c>
      <c r="O34" s="2">
        <v>1</v>
      </c>
      <c r="P34" s="9">
        <f t="shared" si="0"/>
        <v>2</v>
      </c>
    </row>
    <row r="35" spans="1:16" ht="14.25">
      <c r="A35" s="5" t="s">
        <v>86</v>
      </c>
      <c r="B35" s="2"/>
      <c r="C35" s="2"/>
      <c r="D35" s="7"/>
      <c r="E35" s="2"/>
      <c r="F35" s="2"/>
      <c r="G35" s="7"/>
      <c r="H35" s="2"/>
      <c r="I35" s="2"/>
      <c r="J35" s="7"/>
      <c r="K35" s="2"/>
      <c r="L35" s="2"/>
      <c r="M35" s="7"/>
      <c r="N35" s="2">
        <v>30</v>
      </c>
      <c r="O35" s="2">
        <v>4</v>
      </c>
      <c r="P35" s="9">
        <f t="shared" si="0"/>
        <v>13.333333333333334</v>
      </c>
    </row>
    <row r="36" spans="1:16" ht="14.25">
      <c r="A36" s="5" t="s">
        <v>87</v>
      </c>
      <c r="B36" s="2"/>
      <c r="C36" s="2"/>
      <c r="D36" s="7"/>
      <c r="E36" s="2"/>
      <c r="F36" s="2"/>
      <c r="G36" s="7"/>
      <c r="H36" s="2"/>
      <c r="I36" s="2"/>
      <c r="J36" s="7"/>
      <c r="K36" s="2"/>
      <c r="L36" s="2"/>
      <c r="M36" s="7"/>
      <c r="N36" s="2">
        <v>30</v>
      </c>
      <c r="O36" s="2"/>
      <c r="P36" s="9">
        <f t="shared" si="0"/>
        <v>0</v>
      </c>
    </row>
    <row r="37" spans="1:16" ht="14.25">
      <c r="A37" s="5" t="s">
        <v>88</v>
      </c>
      <c r="B37" s="2"/>
      <c r="C37" s="2"/>
      <c r="D37" s="7"/>
      <c r="E37" s="2"/>
      <c r="F37" s="2"/>
      <c r="G37" s="7"/>
      <c r="H37" s="2"/>
      <c r="I37" s="2"/>
      <c r="J37" s="7"/>
      <c r="K37" s="2"/>
      <c r="L37" s="2"/>
      <c r="M37" s="7"/>
      <c r="N37" s="2">
        <v>110</v>
      </c>
      <c r="O37" s="2"/>
      <c r="P37" s="9">
        <f t="shared" si="0"/>
        <v>0</v>
      </c>
    </row>
    <row r="38" spans="1:16" ht="14.25">
      <c r="A38" s="6" t="s">
        <v>81</v>
      </c>
      <c r="B38" s="2">
        <f>SUM(B4:B30)</f>
        <v>124.99999999999999</v>
      </c>
      <c r="C38" s="2">
        <f>SUM(C4:C30)</f>
        <v>26.805799999999998</v>
      </c>
      <c r="D38" s="7">
        <v>21.444640000000003</v>
      </c>
      <c r="E38" s="2">
        <f>SUM(E4:E30)</f>
        <v>17.999999999999996</v>
      </c>
      <c r="F38" s="2">
        <f>SUM(F4:F30)</f>
        <v>1.6016000000000004</v>
      </c>
      <c r="G38" s="7">
        <v>8.897777777777781</v>
      </c>
      <c r="H38" s="2">
        <f>SUM(H4:H30)</f>
        <v>900</v>
      </c>
      <c r="I38" s="2">
        <f>SUM(I4:I30)</f>
        <v>86</v>
      </c>
      <c r="J38" s="7">
        <v>9.555555555555555</v>
      </c>
      <c r="K38" s="2">
        <f>SUM(K4:K30)</f>
        <v>23.999999999999993</v>
      </c>
      <c r="L38" s="2">
        <f>SUM(L4:L30)</f>
        <v>3.3512999999999997</v>
      </c>
      <c r="M38" s="7">
        <v>13.96375</v>
      </c>
      <c r="N38" s="2">
        <f>SUM(N4:N37)</f>
        <v>6020</v>
      </c>
      <c r="O38" s="2">
        <f>SUM(O4:O37)</f>
        <v>1525</v>
      </c>
      <c r="P38" s="9">
        <f t="shared" si="0"/>
        <v>25.33222591362126</v>
      </c>
    </row>
  </sheetData>
  <mergeCells count="7">
    <mergeCell ref="N2:P2"/>
    <mergeCell ref="A2:A3"/>
    <mergeCell ref="A1:P1"/>
    <mergeCell ref="B2:D2"/>
    <mergeCell ref="E2:G2"/>
    <mergeCell ref="H2:J2"/>
    <mergeCell ref="K2:M2"/>
  </mergeCells>
  <printOptions/>
  <pageMargins left="0.75" right="0.75" top="0.66" bottom="1.1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:P1"/>
    </sheetView>
  </sheetViews>
  <sheetFormatPr defaultColWidth="9.00390625" defaultRowHeight="14.25"/>
  <cols>
    <col min="1" max="1" width="10.00390625" style="0" customWidth="1"/>
    <col min="2" max="2" width="7.125" style="0" customWidth="1"/>
    <col min="3" max="3" width="8.125" style="0" customWidth="1"/>
    <col min="4" max="4" width="7.00390625" style="0" customWidth="1"/>
    <col min="5" max="5" width="7.125" style="0" customWidth="1"/>
    <col min="6" max="6" width="8.125" style="0" customWidth="1"/>
    <col min="7" max="7" width="8.25390625" style="0" customWidth="1"/>
    <col min="8" max="8" width="5.625" style="0" customWidth="1"/>
    <col min="9" max="9" width="7.375" style="0" customWidth="1"/>
    <col min="10" max="10" width="7.25390625" style="0" customWidth="1"/>
    <col min="11" max="11" width="6.625" style="0" customWidth="1"/>
    <col min="12" max="12" width="7.50390625" style="0" customWidth="1"/>
    <col min="13" max="13" width="6.75390625" style="0" customWidth="1"/>
    <col min="14" max="14" width="8.125" style="0" customWidth="1"/>
    <col min="15" max="15" width="8.50390625" style="0" customWidth="1"/>
    <col min="16" max="16" width="7.75390625" style="0" customWidth="1"/>
  </cols>
  <sheetData>
    <row r="1" spans="1:16" ht="20.25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4.25">
      <c r="A2" s="12" t="s">
        <v>2</v>
      </c>
      <c r="B2" s="12" t="s">
        <v>44</v>
      </c>
      <c r="C2" s="12"/>
      <c r="D2" s="12"/>
      <c r="E2" s="12" t="s">
        <v>45</v>
      </c>
      <c r="F2" s="12"/>
      <c r="G2" s="12"/>
      <c r="H2" s="12" t="s">
        <v>3</v>
      </c>
      <c r="I2" s="12"/>
      <c r="J2" s="12"/>
      <c r="K2" s="12" t="s">
        <v>46</v>
      </c>
      <c r="L2" s="12"/>
      <c r="M2" s="12"/>
      <c r="N2" s="12" t="s">
        <v>4</v>
      </c>
      <c r="O2" s="12"/>
      <c r="P2" s="12"/>
    </row>
    <row r="3" spans="1:16" s="1" customFormat="1" ht="39.75" customHeight="1">
      <c r="A3" s="12"/>
      <c r="B3" s="4" t="s">
        <v>47</v>
      </c>
      <c r="C3" s="4" t="s">
        <v>48</v>
      </c>
      <c r="D3" s="4" t="s">
        <v>9</v>
      </c>
      <c r="E3" s="4" t="s">
        <v>47</v>
      </c>
      <c r="F3" s="4" t="s">
        <v>48</v>
      </c>
      <c r="G3" s="4" t="s">
        <v>9</v>
      </c>
      <c r="H3" s="4" t="s">
        <v>49</v>
      </c>
      <c r="I3" s="4" t="s">
        <v>50</v>
      </c>
      <c r="J3" s="4" t="s">
        <v>9</v>
      </c>
      <c r="K3" s="4" t="s">
        <v>49</v>
      </c>
      <c r="L3" s="4" t="s">
        <v>50</v>
      </c>
      <c r="M3" s="4" t="s">
        <v>9</v>
      </c>
      <c r="N3" s="4" t="s">
        <v>51</v>
      </c>
      <c r="O3" s="4" t="s">
        <v>52</v>
      </c>
      <c r="P3" s="4" t="s">
        <v>9</v>
      </c>
    </row>
    <row r="4" spans="1:16" ht="14.25">
      <c r="A4" s="3" t="s">
        <v>53</v>
      </c>
      <c r="B4" s="2">
        <v>2300</v>
      </c>
      <c r="C4" s="2">
        <v>1781.94</v>
      </c>
      <c r="D4" s="7">
        <v>77.47565217391305</v>
      </c>
      <c r="E4" s="2">
        <v>530</v>
      </c>
      <c r="F4" s="2">
        <v>440.7</v>
      </c>
      <c r="G4" s="7">
        <v>83.15094339622641</v>
      </c>
      <c r="H4" s="2">
        <v>1</v>
      </c>
      <c r="I4" s="2">
        <v>1</v>
      </c>
      <c r="J4" s="7">
        <v>100</v>
      </c>
      <c r="K4" s="2">
        <v>18</v>
      </c>
      <c r="L4" s="2">
        <v>18</v>
      </c>
      <c r="M4" s="7">
        <v>100</v>
      </c>
      <c r="N4" s="2">
        <v>73.8</v>
      </c>
      <c r="O4" s="2">
        <v>45.04</v>
      </c>
      <c r="P4" s="7">
        <v>61.02981029810298</v>
      </c>
    </row>
    <row r="5" spans="1:16" ht="14.25">
      <c r="A5" s="3" t="s">
        <v>54</v>
      </c>
      <c r="B5" s="2">
        <v>400</v>
      </c>
      <c r="C5" s="2">
        <v>400</v>
      </c>
      <c r="D5" s="7">
        <v>100</v>
      </c>
      <c r="E5" s="2">
        <v>210</v>
      </c>
      <c r="F5" s="2">
        <v>210</v>
      </c>
      <c r="G5" s="7">
        <v>100</v>
      </c>
      <c r="H5" s="2">
        <v>1</v>
      </c>
      <c r="I5" s="2">
        <v>1</v>
      </c>
      <c r="J5" s="7">
        <v>100</v>
      </c>
      <c r="K5" s="2">
        <v>14</v>
      </c>
      <c r="L5" s="2">
        <v>14</v>
      </c>
      <c r="M5" s="7">
        <v>100</v>
      </c>
      <c r="N5" s="2">
        <v>36</v>
      </c>
      <c r="O5" s="2">
        <v>17.25</v>
      </c>
      <c r="P5" s="7">
        <v>47.916666666666664</v>
      </c>
    </row>
    <row r="6" spans="1:16" ht="14.25">
      <c r="A6" s="3" t="s">
        <v>55</v>
      </c>
      <c r="B6" s="2">
        <v>400</v>
      </c>
      <c r="C6" s="2">
        <v>400</v>
      </c>
      <c r="D6" s="7">
        <v>100</v>
      </c>
      <c r="E6" s="2">
        <v>210</v>
      </c>
      <c r="F6" s="2">
        <v>150</v>
      </c>
      <c r="G6" s="7">
        <v>71.42857142857143</v>
      </c>
      <c r="H6" s="2">
        <v>1</v>
      </c>
      <c r="I6" s="2">
        <v>1</v>
      </c>
      <c r="J6" s="7">
        <v>100</v>
      </c>
      <c r="K6" s="2">
        <v>20</v>
      </c>
      <c r="L6" s="2">
        <v>20</v>
      </c>
      <c r="M6" s="7">
        <v>100</v>
      </c>
      <c r="N6" s="2">
        <v>46.8</v>
      </c>
      <c r="O6" s="2">
        <v>18.2</v>
      </c>
      <c r="P6" s="7">
        <v>38.88888888888889</v>
      </c>
    </row>
    <row r="7" spans="1:16" ht="14.25">
      <c r="A7" s="3" t="s">
        <v>56</v>
      </c>
      <c r="B7" s="2">
        <v>380</v>
      </c>
      <c r="C7" s="2">
        <v>380</v>
      </c>
      <c r="D7" s="7">
        <v>100</v>
      </c>
      <c r="E7" s="2">
        <v>160</v>
      </c>
      <c r="F7" s="2">
        <v>114.5</v>
      </c>
      <c r="G7" s="7">
        <v>71.5625</v>
      </c>
      <c r="H7" s="2">
        <v>1</v>
      </c>
      <c r="I7" s="2">
        <v>1</v>
      </c>
      <c r="J7" s="7">
        <v>100</v>
      </c>
      <c r="K7" s="2">
        <v>14</v>
      </c>
      <c r="L7" s="2">
        <v>14</v>
      </c>
      <c r="M7" s="7">
        <v>100</v>
      </c>
      <c r="N7" s="2">
        <v>32</v>
      </c>
      <c r="O7" s="2">
        <v>18.022</v>
      </c>
      <c r="P7" s="7">
        <v>56.31875</v>
      </c>
    </row>
    <row r="8" spans="1:16" ht="14.25">
      <c r="A8" s="3" t="s">
        <v>57</v>
      </c>
      <c r="B8" s="2">
        <v>210</v>
      </c>
      <c r="C8" s="2">
        <v>210</v>
      </c>
      <c r="D8" s="7">
        <v>100</v>
      </c>
      <c r="E8" s="2">
        <v>56</v>
      </c>
      <c r="F8" s="2">
        <v>56</v>
      </c>
      <c r="G8" s="7">
        <v>100</v>
      </c>
      <c r="H8" s="2">
        <v>1</v>
      </c>
      <c r="I8" s="2">
        <v>1</v>
      </c>
      <c r="J8" s="7">
        <v>100</v>
      </c>
      <c r="K8" s="2">
        <v>2</v>
      </c>
      <c r="L8" s="2">
        <v>2</v>
      </c>
      <c r="M8" s="7">
        <v>100</v>
      </c>
      <c r="N8" s="2">
        <v>9</v>
      </c>
      <c r="O8" s="2">
        <v>6.5</v>
      </c>
      <c r="P8" s="7">
        <v>72.22222222222223</v>
      </c>
    </row>
    <row r="9" spans="1:16" ht="14.25">
      <c r="A9" s="3" t="s">
        <v>58</v>
      </c>
      <c r="B9" s="2">
        <v>630</v>
      </c>
      <c r="C9" s="2">
        <v>630</v>
      </c>
      <c r="D9" s="7">
        <v>100</v>
      </c>
      <c r="E9" s="2">
        <v>350</v>
      </c>
      <c r="F9" s="2">
        <v>298.23</v>
      </c>
      <c r="G9" s="7">
        <v>85.20857142857143</v>
      </c>
      <c r="H9" s="2">
        <v>1</v>
      </c>
      <c r="I9" s="2">
        <v>1</v>
      </c>
      <c r="J9" s="7">
        <v>100</v>
      </c>
      <c r="K9" s="2">
        <v>16</v>
      </c>
      <c r="L9" s="2">
        <v>2</v>
      </c>
      <c r="M9" s="7">
        <v>12.5</v>
      </c>
      <c r="N9" s="2">
        <v>46.4</v>
      </c>
      <c r="O9" s="2">
        <v>10.58</v>
      </c>
      <c r="P9" s="7">
        <v>22.801724137931036</v>
      </c>
    </row>
    <row r="10" spans="1:16" ht="14.25">
      <c r="A10" s="3" t="s">
        <v>59</v>
      </c>
      <c r="B10" s="2">
        <v>302</v>
      </c>
      <c r="C10" s="2">
        <v>314.3</v>
      </c>
      <c r="D10" s="7">
        <v>104.0728476821192</v>
      </c>
      <c r="E10" s="2">
        <v>125</v>
      </c>
      <c r="F10" s="2">
        <v>121</v>
      </c>
      <c r="G10" s="7">
        <v>96.8</v>
      </c>
      <c r="H10" s="2">
        <v>1</v>
      </c>
      <c r="I10" s="2">
        <v>1</v>
      </c>
      <c r="J10" s="7">
        <v>100</v>
      </c>
      <c r="K10" s="2">
        <v>7</v>
      </c>
      <c r="L10" s="2">
        <v>7</v>
      </c>
      <c r="M10" s="7">
        <v>100</v>
      </c>
      <c r="N10" s="2">
        <v>31.6</v>
      </c>
      <c r="O10" s="2">
        <v>11.9797</v>
      </c>
      <c r="P10" s="7">
        <v>37.91044303797468</v>
      </c>
    </row>
    <row r="11" spans="1:16" ht="14.25">
      <c r="A11" s="3" t="s">
        <v>60</v>
      </c>
      <c r="B11" s="2">
        <v>1300</v>
      </c>
      <c r="C11" s="2">
        <v>1300</v>
      </c>
      <c r="D11" s="7">
        <v>100</v>
      </c>
      <c r="E11" s="2">
        <v>265</v>
      </c>
      <c r="F11" s="2">
        <v>243.65</v>
      </c>
      <c r="G11" s="7">
        <v>91.94339622641509</v>
      </c>
      <c r="H11" s="2">
        <v>1</v>
      </c>
      <c r="I11" s="2">
        <v>1</v>
      </c>
      <c r="J11" s="7">
        <v>100</v>
      </c>
      <c r="K11" s="2">
        <v>19</v>
      </c>
      <c r="L11" s="2">
        <v>19</v>
      </c>
      <c r="M11" s="7">
        <v>100</v>
      </c>
      <c r="N11" s="2">
        <v>82</v>
      </c>
      <c r="O11" s="2">
        <v>34.12</v>
      </c>
      <c r="P11" s="7">
        <v>41.60975609756097</v>
      </c>
    </row>
    <row r="12" spans="1:16" ht="14.25">
      <c r="A12" s="5" t="s">
        <v>61</v>
      </c>
      <c r="B12" s="2">
        <v>3830</v>
      </c>
      <c r="C12" s="2">
        <v>3730</v>
      </c>
      <c r="D12" s="7">
        <v>97.38903394255874</v>
      </c>
      <c r="E12" s="2">
        <v>400</v>
      </c>
      <c r="F12" s="2">
        <v>335</v>
      </c>
      <c r="G12" s="7">
        <v>83.75</v>
      </c>
      <c r="H12" s="2">
        <v>1</v>
      </c>
      <c r="I12" s="2">
        <v>1</v>
      </c>
      <c r="J12" s="7">
        <v>100</v>
      </c>
      <c r="K12" s="2">
        <v>14</v>
      </c>
      <c r="L12" s="2">
        <v>14</v>
      </c>
      <c r="M12" s="7">
        <v>100</v>
      </c>
      <c r="N12" s="2">
        <v>111.4</v>
      </c>
      <c r="O12" s="2">
        <v>76.8097</v>
      </c>
      <c r="P12" s="7">
        <v>68.94946140035907</v>
      </c>
    </row>
    <row r="13" spans="1:16" ht="14.25">
      <c r="A13" s="5" t="s">
        <v>62</v>
      </c>
      <c r="B13" s="2">
        <v>740</v>
      </c>
      <c r="C13" s="2">
        <v>740</v>
      </c>
      <c r="D13" s="7">
        <v>100</v>
      </c>
      <c r="E13" s="2">
        <v>60</v>
      </c>
      <c r="F13" s="2">
        <v>54.564</v>
      </c>
      <c r="G13" s="7">
        <v>90.94</v>
      </c>
      <c r="H13" s="2">
        <v>1</v>
      </c>
      <c r="I13" s="2">
        <v>1</v>
      </c>
      <c r="J13" s="7">
        <v>100</v>
      </c>
      <c r="K13" s="2">
        <v>8</v>
      </c>
      <c r="L13" s="2">
        <v>8</v>
      </c>
      <c r="M13" s="7">
        <v>100</v>
      </c>
      <c r="N13" s="2">
        <v>41.1</v>
      </c>
      <c r="O13" s="2">
        <v>15.2</v>
      </c>
      <c r="P13" s="7">
        <v>36.982968369829685</v>
      </c>
    </row>
    <row r="14" spans="1:16" ht="14.25">
      <c r="A14" s="5" t="s">
        <v>63</v>
      </c>
      <c r="B14" s="2">
        <v>500</v>
      </c>
      <c r="C14" s="2">
        <v>392.3825</v>
      </c>
      <c r="D14" s="7">
        <v>78.4765</v>
      </c>
      <c r="E14" s="2">
        <v>50</v>
      </c>
      <c r="F14" s="2">
        <v>50</v>
      </c>
      <c r="G14" s="7">
        <v>100</v>
      </c>
      <c r="H14" s="2">
        <v>1</v>
      </c>
      <c r="I14" s="2">
        <v>1</v>
      </c>
      <c r="J14" s="7">
        <v>100</v>
      </c>
      <c r="K14" s="2">
        <v>2</v>
      </c>
      <c r="L14" s="2">
        <v>2</v>
      </c>
      <c r="M14" s="7">
        <v>100</v>
      </c>
      <c r="N14" s="2">
        <v>36.7</v>
      </c>
      <c r="O14" s="2">
        <v>15</v>
      </c>
      <c r="P14" s="7">
        <v>40.87193460490463</v>
      </c>
    </row>
    <row r="15" spans="1:16" ht="14.25">
      <c r="A15" s="5" t="s">
        <v>64</v>
      </c>
      <c r="B15" s="2">
        <v>420</v>
      </c>
      <c r="C15" s="2">
        <v>420</v>
      </c>
      <c r="D15" s="7">
        <v>100</v>
      </c>
      <c r="E15" s="2">
        <v>55</v>
      </c>
      <c r="F15" s="2">
        <v>55</v>
      </c>
      <c r="G15" s="7">
        <v>100</v>
      </c>
      <c r="H15" s="2">
        <v>1</v>
      </c>
      <c r="I15" s="2">
        <v>1</v>
      </c>
      <c r="J15" s="7">
        <v>100</v>
      </c>
      <c r="K15" s="2">
        <v>4</v>
      </c>
      <c r="L15" s="2">
        <v>4</v>
      </c>
      <c r="M15" s="7">
        <v>100</v>
      </c>
      <c r="N15" s="2">
        <v>34.9</v>
      </c>
      <c r="O15" s="2">
        <v>10.19</v>
      </c>
      <c r="P15" s="7">
        <v>29.197707736389685</v>
      </c>
    </row>
    <row r="16" spans="1:16" ht="14.25">
      <c r="A16" s="5" t="s">
        <v>65</v>
      </c>
      <c r="B16" s="2">
        <v>3900</v>
      </c>
      <c r="C16" s="2">
        <v>3734</v>
      </c>
      <c r="D16" s="7">
        <v>95.74358974358974</v>
      </c>
      <c r="E16" s="2">
        <v>480</v>
      </c>
      <c r="F16" s="2">
        <v>480</v>
      </c>
      <c r="G16" s="7">
        <v>100</v>
      </c>
      <c r="H16" s="2">
        <v>1</v>
      </c>
      <c r="I16" s="2">
        <v>0</v>
      </c>
      <c r="J16" s="7">
        <v>0</v>
      </c>
      <c r="K16" s="2">
        <v>24</v>
      </c>
      <c r="L16" s="2">
        <v>0</v>
      </c>
      <c r="M16" s="7">
        <v>0</v>
      </c>
      <c r="N16" s="2">
        <v>139.4</v>
      </c>
      <c r="O16" s="2">
        <v>30</v>
      </c>
      <c r="P16" s="7">
        <v>21.52080344332855</v>
      </c>
    </row>
    <row r="17" spans="1:16" ht="14.25">
      <c r="A17" s="5" t="s">
        <v>66</v>
      </c>
      <c r="B17" s="2">
        <v>3000</v>
      </c>
      <c r="C17" s="2">
        <v>3000</v>
      </c>
      <c r="D17" s="7">
        <v>100</v>
      </c>
      <c r="E17" s="2">
        <v>270</v>
      </c>
      <c r="F17" s="2">
        <v>270</v>
      </c>
      <c r="G17" s="7">
        <v>100</v>
      </c>
      <c r="H17" s="2">
        <v>1</v>
      </c>
      <c r="I17" s="2">
        <v>0</v>
      </c>
      <c r="J17" s="7">
        <v>0</v>
      </c>
      <c r="K17" s="2">
        <v>15</v>
      </c>
      <c r="L17" s="2">
        <v>0</v>
      </c>
      <c r="M17" s="7">
        <v>0</v>
      </c>
      <c r="N17" s="2">
        <v>112.4</v>
      </c>
      <c r="O17" s="2">
        <v>83.65</v>
      </c>
      <c r="P17" s="7">
        <v>74.42170818505338</v>
      </c>
    </row>
    <row r="18" spans="1:16" ht="14.25">
      <c r="A18" s="5" t="s">
        <v>67</v>
      </c>
      <c r="B18" s="2">
        <v>2000</v>
      </c>
      <c r="C18" s="2">
        <v>2166.806</v>
      </c>
      <c r="D18" s="7">
        <v>108.3403</v>
      </c>
      <c r="E18" s="2">
        <v>190</v>
      </c>
      <c r="F18" s="2">
        <v>190</v>
      </c>
      <c r="G18" s="7">
        <v>100</v>
      </c>
      <c r="H18" s="2">
        <v>1</v>
      </c>
      <c r="I18" s="2">
        <v>1</v>
      </c>
      <c r="J18" s="7">
        <v>100</v>
      </c>
      <c r="K18" s="2">
        <v>16</v>
      </c>
      <c r="L18" s="2">
        <v>16</v>
      </c>
      <c r="M18" s="7">
        <v>100</v>
      </c>
      <c r="N18" s="2">
        <v>93.7</v>
      </c>
      <c r="O18" s="2">
        <v>34.5</v>
      </c>
      <c r="P18" s="7">
        <v>36.819637139807895</v>
      </c>
    </row>
    <row r="19" spans="1:16" ht="14.25">
      <c r="A19" s="5" t="s">
        <v>68</v>
      </c>
      <c r="B19" s="2">
        <v>2750</v>
      </c>
      <c r="C19" s="2">
        <v>2750</v>
      </c>
      <c r="D19" s="7">
        <v>100</v>
      </c>
      <c r="E19" s="2">
        <v>380</v>
      </c>
      <c r="F19" s="2">
        <v>380</v>
      </c>
      <c r="G19" s="7">
        <v>100</v>
      </c>
      <c r="H19" s="2">
        <v>1</v>
      </c>
      <c r="I19" s="2">
        <v>1</v>
      </c>
      <c r="J19" s="7">
        <v>100</v>
      </c>
      <c r="K19" s="2">
        <v>16</v>
      </c>
      <c r="L19" s="2">
        <v>16</v>
      </c>
      <c r="M19" s="7">
        <v>100</v>
      </c>
      <c r="N19" s="2">
        <v>123.4</v>
      </c>
      <c r="O19" s="2">
        <v>50</v>
      </c>
      <c r="P19" s="7">
        <v>40.51863857374392</v>
      </c>
    </row>
    <row r="20" spans="1:16" ht="14.25">
      <c r="A20" s="3" t="s">
        <v>69</v>
      </c>
      <c r="B20" s="2">
        <v>3050</v>
      </c>
      <c r="C20" s="2">
        <v>3050</v>
      </c>
      <c r="D20" s="7">
        <v>100</v>
      </c>
      <c r="E20" s="2">
        <v>400</v>
      </c>
      <c r="F20" s="2">
        <v>394</v>
      </c>
      <c r="G20" s="7">
        <v>98.5</v>
      </c>
      <c r="H20" s="2">
        <v>1</v>
      </c>
      <c r="I20" s="2">
        <v>0</v>
      </c>
      <c r="J20" s="7">
        <v>0</v>
      </c>
      <c r="K20" s="2">
        <v>23</v>
      </c>
      <c r="L20" s="2">
        <v>23</v>
      </c>
      <c r="M20" s="7">
        <v>100</v>
      </c>
      <c r="N20" s="2">
        <v>90.7</v>
      </c>
      <c r="O20" s="2">
        <v>49.45</v>
      </c>
      <c r="P20" s="7">
        <v>54.52039691289967</v>
      </c>
    </row>
    <row r="21" spans="1:16" ht="14.25">
      <c r="A21" s="3" t="s">
        <v>70</v>
      </c>
      <c r="B21" s="2">
        <v>1430</v>
      </c>
      <c r="C21" s="2">
        <v>1430</v>
      </c>
      <c r="D21" s="7">
        <v>100</v>
      </c>
      <c r="E21" s="2">
        <v>130</v>
      </c>
      <c r="F21" s="2">
        <v>130</v>
      </c>
      <c r="G21" s="7">
        <v>100</v>
      </c>
      <c r="H21" s="2">
        <v>1</v>
      </c>
      <c r="I21" s="2">
        <v>0</v>
      </c>
      <c r="J21" s="7">
        <v>0</v>
      </c>
      <c r="K21" s="2">
        <v>8</v>
      </c>
      <c r="L21" s="2">
        <v>0</v>
      </c>
      <c r="M21" s="7">
        <v>0</v>
      </c>
      <c r="N21" s="2">
        <v>32.7</v>
      </c>
      <c r="O21" s="2">
        <v>20.8</v>
      </c>
      <c r="P21" s="7">
        <v>63.608562691131496</v>
      </c>
    </row>
    <row r="22" spans="1:16" ht="14.25">
      <c r="A22" s="5" t="s">
        <v>71</v>
      </c>
      <c r="B22" s="2">
        <v>2000</v>
      </c>
      <c r="C22" s="2">
        <v>1982.3335</v>
      </c>
      <c r="D22" s="7">
        <v>99.116675</v>
      </c>
      <c r="E22" s="2">
        <v>574</v>
      </c>
      <c r="F22" s="2">
        <v>502.8209</v>
      </c>
      <c r="G22" s="7">
        <v>87.59945993031359</v>
      </c>
      <c r="H22" s="2">
        <v>1</v>
      </c>
      <c r="I22" s="2">
        <v>1</v>
      </c>
      <c r="J22" s="7">
        <v>100</v>
      </c>
      <c r="K22" s="2">
        <v>34</v>
      </c>
      <c r="L22" s="2">
        <v>34</v>
      </c>
      <c r="M22" s="7">
        <v>100</v>
      </c>
      <c r="N22" s="2">
        <v>164.6</v>
      </c>
      <c r="O22" s="2">
        <v>77.3</v>
      </c>
      <c r="P22" s="7">
        <v>46.962332928311056</v>
      </c>
    </row>
    <row r="23" spans="1:16" ht="14.25">
      <c r="A23" s="5" t="s">
        <v>72</v>
      </c>
      <c r="B23" s="2">
        <v>1950</v>
      </c>
      <c r="C23" s="2">
        <v>2318.9866</v>
      </c>
      <c r="D23" s="7">
        <v>118.92238974358976</v>
      </c>
      <c r="E23" s="2">
        <v>500</v>
      </c>
      <c r="F23" s="2">
        <v>434.3648</v>
      </c>
      <c r="G23" s="7">
        <v>86.87296</v>
      </c>
      <c r="H23" s="2">
        <v>1</v>
      </c>
      <c r="I23" s="2">
        <v>1</v>
      </c>
      <c r="J23" s="7">
        <v>100</v>
      </c>
      <c r="K23" s="2">
        <v>32</v>
      </c>
      <c r="L23" s="2">
        <v>18</v>
      </c>
      <c r="M23" s="7">
        <v>56.25</v>
      </c>
      <c r="N23" s="2">
        <v>269</v>
      </c>
      <c r="O23" s="2">
        <v>108.7</v>
      </c>
      <c r="P23" s="7">
        <v>40.4089219330855</v>
      </c>
    </row>
    <row r="24" spans="1:16" ht="14.25">
      <c r="A24" s="5" t="s">
        <v>73</v>
      </c>
      <c r="B24" s="2">
        <v>950</v>
      </c>
      <c r="C24" s="2">
        <v>950</v>
      </c>
      <c r="D24" s="7">
        <v>100</v>
      </c>
      <c r="E24" s="2">
        <v>700</v>
      </c>
      <c r="F24" s="2">
        <v>329</v>
      </c>
      <c r="G24" s="7">
        <v>47</v>
      </c>
      <c r="H24" s="2">
        <v>1</v>
      </c>
      <c r="I24" s="2">
        <v>1</v>
      </c>
      <c r="J24" s="7">
        <v>100</v>
      </c>
      <c r="K24" s="2">
        <v>15</v>
      </c>
      <c r="L24" s="2">
        <v>15</v>
      </c>
      <c r="M24" s="7">
        <v>100</v>
      </c>
      <c r="N24" s="2">
        <v>73.4</v>
      </c>
      <c r="O24" s="2">
        <v>29.796</v>
      </c>
      <c r="P24" s="7">
        <v>40.59400544959128</v>
      </c>
    </row>
    <row r="25" spans="1:16" ht="14.25">
      <c r="A25" s="5" t="s">
        <v>74</v>
      </c>
      <c r="B25" s="2">
        <v>930</v>
      </c>
      <c r="C25" s="2">
        <v>930</v>
      </c>
      <c r="D25" s="7">
        <v>100</v>
      </c>
      <c r="E25" s="2">
        <v>85</v>
      </c>
      <c r="F25" s="2">
        <v>85</v>
      </c>
      <c r="G25" s="7">
        <v>100</v>
      </c>
      <c r="H25" s="2">
        <v>1</v>
      </c>
      <c r="I25" s="2">
        <v>0</v>
      </c>
      <c r="J25" s="7">
        <v>0</v>
      </c>
      <c r="K25" s="2">
        <v>18</v>
      </c>
      <c r="L25" s="2">
        <v>0</v>
      </c>
      <c r="M25" s="7">
        <v>0</v>
      </c>
      <c r="N25" s="2">
        <v>41.8</v>
      </c>
      <c r="O25" s="2">
        <v>15.15</v>
      </c>
      <c r="P25" s="7">
        <v>36.24401913875598</v>
      </c>
    </row>
    <row r="26" spans="1:16" ht="14.25">
      <c r="A26" s="5" t="s">
        <v>75</v>
      </c>
      <c r="B26" s="2">
        <v>810</v>
      </c>
      <c r="C26" s="2">
        <v>710</v>
      </c>
      <c r="D26" s="7">
        <v>87.65432098765432</v>
      </c>
      <c r="E26" s="2">
        <v>260</v>
      </c>
      <c r="F26" s="2">
        <v>180</v>
      </c>
      <c r="G26" s="7">
        <v>69.23076923076923</v>
      </c>
      <c r="H26" s="2">
        <v>1</v>
      </c>
      <c r="I26" s="2">
        <v>1</v>
      </c>
      <c r="J26" s="7">
        <v>100</v>
      </c>
      <c r="K26" s="2">
        <v>32</v>
      </c>
      <c r="L26" s="2">
        <v>32</v>
      </c>
      <c r="M26" s="7">
        <v>100</v>
      </c>
      <c r="N26" s="2">
        <v>77</v>
      </c>
      <c r="O26" s="2">
        <v>27.863</v>
      </c>
      <c r="P26" s="7">
        <v>36.18571428571429</v>
      </c>
    </row>
    <row r="27" spans="1:16" ht="14.25">
      <c r="A27" s="5" t="s">
        <v>76</v>
      </c>
      <c r="B27" s="2">
        <v>158</v>
      </c>
      <c r="C27" s="2">
        <v>158</v>
      </c>
      <c r="D27" s="7">
        <v>100</v>
      </c>
      <c r="E27" s="2">
        <v>20</v>
      </c>
      <c r="F27" s="2">
        <v>0</v>
      </c>
      <c r="G27" s="7">
        <v>0</v>
      </c>
      <c r="H27" s="2">
        <v>1</v>
      </c>
      <c r="I27" s="2">
        <v>0</v>
      </c>
      <c r="J27" s="7">
        <v>0</v>
      </c>
      <c r="K27" s="2">
        <v>2</v>
      </c>
      <c r="L27" s="2">
        <v>0</v>
      </c>
      <c r="M27" s="7">
        <v>0</v>
      </c>
      <c r="N27" s="2">
        <v>4</v>
      </c>
      <c r="O27" s="11">
        <v>1.75</v>
      </c>
      <c r="P27" s="7">
        <v>43.75</v>
      </c>
    </row>
    <row r="28" spans="1:16" ht="14.25">
      <c r="A28" s="5" t="s">
        <v>77</v>
      </c>
      <c r="B28" s="2">
        <v>410</v>
      </c>
      <c r="C28" s="2">
        <v>305</v>
      </c>
      <c r="D28" s="7">
        <v>74.39024390243902</v>
      </c>
      <c r="E28" s="2">
        <v>100</v>
      </c>
      <c r="F28" s="2">
        <v>127.76</v>
      </c>
      <c r="G28" s="7">
        <v>127.76</v>
      </c>
      <c r="H28" s="2">
        <v>1</v>
      </c>
      <c r="I28" s="2">
        <v>1</v>
      </c>
      <c r="J28" s="7">
        <v>100</v>
      </c>
      <c r="K28" s="2">
        <v>8</v>
      </c>
      <c r="L28" s="2">
        <v>6</v>
      </c>
      <c r="M28" s="7">
        <v>75</v>
      </c>
      <c r="N28" s="2">
        <v>19.1</v>
      </c>
      <c r="O28" s="2">
        <v>15.6</v>
      </c>
      <c r="P28" s="7">
        <v>81.67539267015707</v>
      </c>
    </row>
    <row r="29" spans="1:16" ht="14.25">
      <c r="A29" s="5" t="s">
        <v>78</v>
      </c>
      <c r="B29" s="2">
        <v>100</v>
      </c>
      <c r="C29" s="2">
        <v>85.77</v>
      </c>
      <c r="D29" s="7">
        <v>85.77</v>
      </c>
      <c r="E29" s="2">
        <v>80</v>
      </c>
      <c r="F29" s="2">
        <v>46.9936</v>
      </c>
      <c r="G29" s="7">
        <v>58.742</v>
      </c>
      <c r="H29" s="2">
        <v>1</v>
      </c>
      <c r="I29" s="2">
        <v>1</v>
      </c>
      <c r="J29" s="7">
        <v>100</v>
      </c>
      <c r="K29" s="2">
        <v>17</v>
      </c>
      <c r="L29" s="2">
        <v>17</v>
      </c>
      <c r="M29" s="7">
        <v>100</v>
      </c>
      <c r="N29" s="2">
        <v>22</v>
      </c>
      <c r="O29" s="2">
        <v>5.6483</v>
      </c>
      <c r="P29" s="7">
        <v>25.67409090909091</v>
      </c>
    </row>
    <row r="30" spans="1:16" ht="14.25">
      <c r="A30" s="5" t="s">
        <v>79</v>
      </c>
      <c r="B30" s="2">
        <v>150</v>
      </c>
      <c r="C30" s="2">
        <v>150</v>
      </c>
      <c r="D30" s="7">
        <v>100</v>
      </c>
      <c r="E30" s="2">
        <v>100</v>
      </c>
      <c r="F30" s="2">
        <v>100</v>
      </c>
      <c r="G30" s="7">
        <v>100</v>
      </c>
      <c r="H30" s="2">
        <v>1</v>
      </c>
      <c r="I30" s="2">
        <v>1</v>
      </c>
      <c r="J30" s="7">
        <v>100</v>
      </c>
      <c r="K30" s="2">
        <v>2</v>
      </c>
      <c r="L30" s="2">
        <v>2</v>
      </c>
      <c r="M30" s="7">
        <v>100</v>
      </c>
      <c r="N30" s="2">
        <v>8.8</v>
      </c>
      <c r="O30" s="2">
        <v>5</v>
      </c>
      <c r="P30" s="7">
        <v>56.81818181818181</v>
      </c>
    </row>
    <row r="31" spans="1:16" ht="14.25">
      <c r="A31" s="5" t="s">
        <v>85</v>
      </c>
      <c r="B31" s="2"/>
      <c r="C31" s="2"/>
      <c r="D31" s="7"/>
      <c r="E31" s="2"/>
      <c r="F31" s="2"/>
      <c r="G31" s="7"/>
      <c r="H31" s="2"/>
      <c r="I31" s="2"/>
      <c r="J31" s="7"/>
      <c r="K31" s="2"/>
      <c r="L31" s="2"/>
      <c r="M31" s="7"/>
      <c r="N31" s="2">
        <v>12</v>
      </c>
      <c r="O31" s="2">
        <v>0.1324</v>
      </c>
      <c r="P31" s="7">
        <f>O31*100/N31</f>
        <v>1.1033333333333333</v>
      </c>
    </row>
    <row r="32" spans="1:16" ht="14.25">
      <c r="A32" s="5" t="s">
        <v>84</v>
      </c>
      <c r="B32" s="2"/>
      <c r="C32" s="2"/>
      <c r="D32" s="7"/>
      <c r="E32" s="2"/>
      <c r="F32" s="2"/>
      <c r="G32" s="7"/>
      <c r="H32" s="2"/>
      <c r="I32" s="2"/>
      <c r="J32" s="7"/>
      <c r="K32" s="2"/>
      <c r="L32" s="2"/>
      <c r="M32" s="7"/>
      <c r="N32" s="2">
        <v>9</v>
      </c>
      <c r="O32" s="2">
        <v>0.4</v>
      </c>
      <c r="P32" s="7">
        <f aca="true" t="shared" si="0" ref="P32:P38">O32*100/N32</f>
        <v>4.444444444444445</v>
      </c>
    </row>
    <row r="33" spans="1:16" ht="14.25">
      <c r="A33" s="5" t="s">
        <v>82</v>
      </c>
      <c r="B33" s="2"/>
      <c r="C33" s="2"/>
      <c r="D33" s="7"/>
      <c r="E33" s="2"/>
      <c r="F33" s="2"/>
      <c r="G33" s="7"/>
      <c r="H33" s="2"/>
      <c r="I33" s="2"/>
      <c r="J33" s="7"/>
      <c r="K33" s="2"/>
      <c r="L33" s="2"/>
      <c r="M33" s="7"/>
      <c r="N33" s="2">
        <v>18</v>
      </c>
      <c r="O33" s="2">
        <v>2.3316</v>
      </c>
      <c r="P33" s="7">
        <f t="shared" si="0"/>
        <v>12.953333333333333</v>
      </c>
    </row>
    <row r="34" spans="1:16" ht="14.25">
      <c r="A34" s="5" t="s">
        <v>83</v>
      </c>
      <c r="B34" s="2"/>
      <c r="C34" s="2"/>
      <c r="D34" s="7"/>
      <c r="E34" s="2"/>
      <c r="F34" s="2"/>
      <c r="G34" s="7"/>
      <c r="H34" s="2"/>
      <c r="I34" s="2"/>
      <c r="J34" s="7"/>
      <c r="K34" s="2"/>
      <c r="L34" s="2"/>
      <c r="M34" s="7"/>
      <c r="N34" s="2">
        <v>7.5</v>
      </c>
      <c r="O34" s="2">
        <v>0.2</v>
      </c>
      <c r="P34" s="7">
        <f t="shared" si="0"/>
        <v>2.6666666666666665</v>
      </c>
    </row>
    <row r="35" spans="1:16" ht="14.25">
      <c r="A35" s="5" t="s">
        <v>86</v>
      </c>
      <c r="B35" s="2"/>
      <c r="C35" s="2"/>
      <c r="D35" s="7"/>
      <c r="E35" s="2"/>
      <c r="F35" s="2"/>
      <c r="G35" s="7"/>
      <c r="H35" s="2"/>
      <c r="I35" s="2"/>
      <c r="J35" s="7"/>
      <c r="K35" s="2"/>
      <c r="L35" s="2"/>
      <c r="M35" s="7"/>
      <c r="N35" s="2">
        <v>4.5</v>
      </c>
      <c r="O35" s="2">
        <v>0.6</v>
      </c>
      <c r="P35" s="7">
        <f>O35*100/N35</f>
        <v>13.333333333333334</v>
      </c>
    </row>
    <row r="36" spans="1:16" ht="14.25">
      <c r="A36" s="5" t="s">
        <v>87</v>
      </c>
      <c r="B36" s="2"/>
      <c r="C36" s="2"/>
      <c r="D36" s="7"/>
      <c r="E36" s="2"/>
      <c r="F36" s="2"/>
      <c r="G36" s="7"/>
      <c r="H36" s="2"/>
      <c r="I36" s="2"/>
      <c r="J36" s="7"/>
      <c r="K36" s="2"/>
      <c r="L36" s="2"/>
      <c r="M36" s="7"/>
      <c r="N36" s="2">
        <v>4.5</v>
      </c>
      <c r="O36" s="2">
        <v>0</v>
      </c>
      <c r="P36" s="7">
        <f t="shared" si="0"/>
        <v>0</v>
      </c>
    </row>
    <row r="37" spans="1:16" ht="14.25">
      <c r="A37" s="5" t="s">
        <v>88</v>
      </c>
      <c r="B37" s="2"/>
      <c r="C37" s="2"/>
      <c r="D37" s="7"/>
      <c r="E37" s="2"/>
      <c r="F37" s="2"/>
      <c r="G37" s="7"/>
      <c r="H37" s="2"/>
      <c r="I37" s="2"/>
      <c r="J37" s="7"/>
      <c r="K37" s="2"/>
      <c r="L37" s="2"/>
      <c r="M37" s="7"/>
      <c r="N37" s="2">
        <v>16.5</v>
      </c>
      <c r="O37" s="2">
        <v>0</v>
      </c>
      <c r="P37" s="7">
        <f t="shared" si="0"/>
        <v>0</v>
      </c>
    </row>
    <row r="38" spans="1:16" ht="14.25">
      <c r="A38" s="6" t="s">
        <v>80</v>
      </c>
      <c r="B38" s="2">
        <f>SUM(B4:B30)</f>
        <v>35000</v>
      </c>
      <c r="C38" s="2">
        <f>SUM(C4:C30)</f>
        <v>34419.518599999996</v>
      </c>
      <c r="D38" s="7">
        <v>98.34148171428569</v>
      </c>
      <c r="E38" s="2">
        <f>SUM(E4:E30)</f>
        <v>6740</v>
      </c>
      <c r="F38" s="2">
        <f>SUM(F4:F30)</f>
        <v>5778.5833</v>
      </c>
      <c r="G38" s="7">
        <v>85.73565727002969</v>
      </c>
      <c r="H38" s="2">
        <f>SUM(H4:H30)</f>
        <v>27</v>
      </c>
      <c r="I38" s="2">
        <f>SUM(I4:I30)</f>
        <v>21</v>
      </c>
      <c r="J38" s="7">
        <v>77.77777777777777</v>
      </c>
      <c r="K38" s="2">
        <f>SUM(K4:K30)</f>
        <v>400</v>
      </c>
      <c r="L38" s="2">
        <f>SUM(L4:L30)</f>
        <v>303</v>
      </c>
      <c r="M38" s="7">
        <v>75.75</v>
      </c>
      <c r="N38" s="2">
        <f>SUM(N4:N37)</f>
        <v>1925.7</v>
      </c>
      <c r="O38" s="2">
        <f>SUM(O4:O37)</f>
        <v>837.7627</v>
      </c>
      <c r="P38" s="7">
        <f t="shared" si="0"/>
        <v>43.504320506828684</v>
      </c>
    </row>
  </sheetData>
  <mergeCells count="7">
    <mergeCell ref="K2:M2"/>
    <mergeCell ref="N2:P2"/>
    <mergeCell ref="A1:P1"/>
    <mergeCell ref="A2:A3"/>
    <mergeCell ref="B2:D2"/>
    <mergeCell ref="E2:G2"/>
    <mergeCell ref="H2:J2"/>
  </mergeCells>
  <printOptions/>
  <pageMargins left="0.75" right="0.75" top="0.64" bottom="0.9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2007-07-18T03:45:52Z</cp:lastPrinted>
  <dcterms:created xsi:type="dcterms:W3CDTF">2007-07-18T01:31:38Z</dcterms:created>
  <dcterms:modified xsi:type="dcterms:W3CDTF">2013-06-29T10:07:06Z</dcterms:modified>
  <cp:category/>
  <cp:version/>
  <cp:contentType/>
  <cp:contentStatus/>
</cp:coreProperties>
</file>