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1"/>
  </bookViews>
  <sheets>
    <sheet name="说明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<sst xmlns="http://schemas.openxmlformats.org/spreadsheetml/2006/main" count="124" uniqueCount="118">
  <si>
    <r>
      <t>2006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－</t>
    </r>
    <r>
      <rPr>
        <b/>
        <sz val="16"/>
        <rFont val="Times New Roman"/>
        <family val="1"/>
      </rPr>
      <t>6</t>
    </r>
    <r>
      <rPr>
        <b/>
        <sz val="16"/>
        <rFont val="宋体"/>
        <family val="0"/>
      </rPr>
      <t>月份安徽省各项目单位新涂阳任务完成情况排位</t>
    </r>
  </si>
  <si>
    <t>位次</t>
  </si>
  <si>
    <r>
      <t xml:space="preserve">单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位</t>
    </r>
  </si>
  <si>
    <t>新涂阳全年任务数</t>
  </si>
  <si>
    <r>
      <t>1-6</t>
    </r>
    <r>
      <rPr>
        <sz val="9"/>
        <rFont val="宋体"/>
        <family val="0"/>
      </rPr>
      <t>月份新涂阳发现数</t>
    </r>
  </si>
  <si>
    <r>
      <t>完成全年任务百分数</t>
    </r>
    <r>
      <rPr>
        <sz val="9"/>
        <rFont val="Times New Roman"/>
        <family val="1"/>
      </rPr>
      <t>(%)</t>
    </r>
  </si>
  <si>
    <r>
      <t>新涂阳病人发现率</t>
    </r>
    <r>
      <rPr>
        <sz val="9"/>
        <rFont val="Times New Roman"/>
        <family val="1"/>
      </rPr>
      <t>(%)</t>
    </r>
  </si>
  <si>
    <r>
      <t>单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</si>
  <si>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毛集区</t>
  </si>
  <si>
    <t>颍东区</t>
  </si>
  <si>
    <r>
      <t>泾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县</t>
    </r>
  </si>
  <si>
    <r>
      <t>休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宁</t>
    </r>
  </si>
  <si>
    <r>
      <t>旌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德</t>
    </r>
  </si>
  <si>
    <r>
      <t>望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江</t>
    </r>
  </si>
  <si>
    <r>
      <t>石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台</t>
    </r>
  </si>
  <si>
    <t>芜湖市区</t>
  </si>
  <si>
    <t>颍泉区</t>
  </si>
  <si>
    <t>合肥市区</t>
  </si>
  <si>
    <t>贵池区</t>
  </si>
  <si>
    <r>
      <t>临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泉</t>
    </r>
  </si>
  <si>
    <r>
      <t>濉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溪</t>
    </r>
  </si>
  <si>
    <r>
      <t>青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阳</t>
    </r>
  </si>
  <si>
    <r>
      <t>阜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南</t>
    </r>
  </si>
  <si>
    <r>
      <t>长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丰</t>
    </r>
  </si>
  <si>
    <r>
      <t>和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县</t>
    </r>
  </si>
  <si>
    <t>黄山区</t>
  </si>
  <si>
    <r>
      <t>广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德</t>
    </r>
  </si>
  <si>
    <t>铜陵市区</t>
  </si>
  <si>
    <r>
      <t>叶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集</t>
    </r>
  </si>
  <si>
    <r>
      <t>桐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城</t>
    </r>
  </si>
  <si>
    <r>
      <t>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宁</t>
    </r>
  </si>
  <si>
    <r>
      <t>五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河</t>
    </r>
  </si>
  <si>
    <r>
      <t>颍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上</t>
    </r>
  </si>
  <si>
    <r>
      <t>霍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山</t>
    </r>
  </si>
  <si>
    <r>
      <t>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辛</t>
    </r>
  </si>
  <si>
    <t>凤台县</t>
  </si>
  <si>
    <r>
      <t>太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和</t>
    </r>
  </si>
  <si>
    <t>谯城区</t>
  </si>
  <si>
    <t>淮北市区</t>
  </si>
  <si>
    <r>
      <t>宿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松</t>
    </r>
  </si>
  <si>
    <r>
      <t>寿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县</t>
    </r>
  </si>
  <si>
    <r>
      <t>舒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城</t>
    </r>
  </si>
  <si>
    <t>颍州区</t>
  </si>
  <si>
    <r>
      <t>灵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璧</t>
    </r>
  </si>
  <si>
    <r>
      <t>萧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县</t>
    </r>
  </si>
  <si>
    <r>
      <t>泗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县</t>
    </r>
  </si>
  <si>
    <r>
      <t>宁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国</t>
    </r>
  </si>
  <si>
    <t>滁州市区</t>
  </si>
  <si>
    <r>
      <t>岳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西</t>
    </r>
  </si>
  <si>
    <t>蚌埠市区</t>
  </si>
  <si>
    <r>
      <t>潜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山</t>
    </r>
  </si>
  <si>
    <t>宣州区</t>
  </si>
  <si>
    <r>
      <t>霍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邱</t>
    </r>
  </si>
  <si>
    <r>
      <t>含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山</t>
    </r>
  </si>
  <si>
    <r>
      <t>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远</t>
    </r>
  </si>
  <si>
    <t>安庆市区</t>
  </si>
  <si>
    <r>
      <t>肥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东</t>
    </r>
  </si>
  <si>
    <r>
      <t>全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椒</t>
    </r>
  </si>
  <si>
    <r>
      <t>肥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西</t>
    </r>
  </si>
  <si>
    <r>
      <t>来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安</t>
    </r>
  </si>
  <si>
    <t>埇桥区</t>
  </si>
  <si>
    <r>
      <t>蒙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城</t>
    </r>
  </si>
  <si>
    <t>芜湖县</t>
  </si>
  <si>
    <r>
      <t>定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远</t>
    </r>
  </si>
  <si>
    <r>
      <t>涡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阳</t>
    </r>
  </si>
  <si>
    <r>
      <t>东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至</t>
    </r>
  </si>
  <si>
    <r>
      <t>明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光</t>
    </r>
  </si>
  <si>
    <r>
      <t>歙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县</t>
    </r>
  </si>
  <si>
    <r>
      <t>祁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门</t>
    </r>
  </si>
  <si>
    <t>铜陵县</t>
  </si>
  <si>
    <t>潘集区</t>
  </si>
  <si>
    <t>居巢区</t>
  </si>
  <si>
    <t>徽州区</t>
  </si>
  <si>
    <r>
      <t>南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陵</t>
    </r>
  </si>
  <si>
    <r>
      <t>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县</t>
    </r>
  </si>
  <si>
    <t>淮南市区</t>
  </si>
  <si>
    <r>
      <t>繁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昌</t>
    </r>
  </si>
  <si>
    <r>
      <t>枞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阳</t>
    </r>
  </si>
  <si>
    <r>
      <t>太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湖</t>
    </r>
  </si>
  <si>
    <r>
      <t>当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涂</t>
    </r>
  </si>
  <si>
    <r>
      <t>金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寨</t>
    </r>
  </si>
  <si>
    <t>金安区</t>
  </si>
  <si>
    <r>
      <t>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溪</t>
    </r>
  </si>
  <si>
    <r>
      <t>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长</t>
    </r>
  </si>
  <si>
    <t>屯溪区</t>
  </si>
  <si>
    <r>
      <t>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镇</t>
    </r>
  </si>
  <si>
    <r>
      <t>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山</t>
    </r>
  </si>
  <si>
    <r>
      <t>界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首</t>
    </r>
  </si>
  <si>
    <r>
      <t>凤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阳</t>
    </r>
  </si>
  <si>
    <r>
      <t>无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为</t>
    </r>
  </si>
  <si>
    <r>
      <t>庐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江</t>
    </r>
  </si>
  <si>
    <t>裕安区</t>
  </si>
  <si>
    <r>
      <t>郎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溪</t>
    </r>
  </si>
  <si>
    <t>马鞍山市区</t>
  </si>
  <si>
    <r>
      <t>2006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－</t>
    </r>
    <r>
      <rPr>
        <b/>
        <sz val="16"/>
        <rFont val="Times New Roman"/>
        <family val="1"/>
      </rPr>
      <t>6</t>
    </r>
    <r>
      <rPr>
        <b/>
        <sz val="16"/>
        <rFont val="宋体"/>
        <family val="0"/>
      </rPr>
      <t>月份安徽省各市新涂阳任务完成情况排位</t>
    </r>
  </si>
  <si>
    <r>
      <t xml:space="preserve">单  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位</t>
    </r>
  </si>
  <si>
    <r>
      <t>1-6</t>
    </r>
    <r>
      <rPr>
        <sz val="14"/>
        <rFont val="宋体"/>
        <family val="0"/>
      </rPr>
      <t>月份新涂阳发现数</t>
    </r>
  </si>
  <si>
    <r>
      <t>完成全年任务百分数</t>
    </r>
    <r>
      <rPr>
        <sz val="14"/>
        <rFont val="Times New Roman"/>
        <family val="1"/>
      </rPr>
      <t>(%)</t>
    </r>
  </si>
  <si>
    <r>
      <t>新涂阳病人发现率</t>
    </r>
    <r>
      <rPr>
        <sz val="14"/>
        <rFont val="Times New Roman"/>
        <family val="1"/>
      </rPr>
      <t>(%)</t>
    </r>
  </si>
  <si>
    <t>淮北市</t>
  </si>
  <si>
    <t>阜阳市</t>
  </si>
  <si>
    <t>池州市</t>
  </si>
  <si>
    <t>淮南市</t>
  </si>
  <si>
    <t>马鞍山市</t>
  </si>
  <si>
    <t>合肥市</t>
  </si>
  <si>
    <t>六安市</t>
  </si>
  <si>
    <t>宣城市</t>
  </si>
  <si>
    <t>亳州市</t>
  </si>
  <si>
    <t>蚌埠市</t>
  </si>
  <si>
    <t>全  省</t>
  </si>
  <si>
    <t>安庆市</t>
  </si>
  <si>
    <t>宿州市</t>
  </si>
  <si>
    <t>芜湖市</t>
  </si>
  <si>
    <t>滁州市</t>
  </si>
  <si>
    <t>黄山市</t>
  </si>
  <si>
    <t>铜陵市</t>
  </si>
  <si>
    <t>巢湖市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</si>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</sst>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8;&#23395;&#24230;&#32479;&#35745;&#34920;(&#35746;&#2749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汇总"/>
      <sheetName val="各项目单位排位"/>
      <sheetName val="各地市排位"/>
      <sheetName val="追踪情况"/>
    </sheetNames>
    <sheetDataSet>
      <sheetData sheetId="0">
        <row r="4">
          <cell r="C4">
            <v>97</v>
          </cell>
          <cell r="H4">
            <v>40</v>
          </cell>
        </row>
        <row r="5">
          <cell r="C5">
            <v>33</v>
          </cell>
          <cell r="H5">
            <v>34</v>
          </cell>
        </row>
        <row r="6">
          <cell r="C6">
            <v>14</v>
          </cell>
          <cell r="H6">
            <v>80</v>
          </cell>
        </row>
        <row r="7">
          <cell r="C7">
            <v>33</v>
          </cell>
          <cell r="H7">
            <v>54</v>
          </cell>
        </row>
        <row r="8">
          <cell r="C8">
            <v>17</v>
          </cell>
          <cell r="H8">
            <v>104</v>
          </cell>
        </row>
        <row r="9">
          <cell r="C9">
            <v>64</v>
          </cell>
          <cell r="H9">
            <v>23</v>
          </cell>
        </row>
        <row r="10">
          <cell r="C10">
            <v>33</v>
          </cell>
          <cell r="H10">
            <v>9</v>
          </cell>
        </row>
        <row r="11">
          <cell r="C11">
            <v>13</v>
          </cell>
          <cell r="H11">
            <v>21</v>
          </cell>
        </row>
        <row r="12">
          <cell r="C12">
            <v>8</v>
          </cell>
          <cell r="H12">
            <v>38</v>
          </cell>
        </row>
        <row r="13">
          <cell r="C13">
            <v>10</v>
          </cell>
          <cell r="H13">
            <v>13</v>
          </cell>
        </row>
        <row r="14">
          <cell r="C14">
            <v>90</v>
          </cell>
          <cell r="H14">
            <v>120</v>
          </cell>
        </row>
        <row r="15">
          <cell r="C15">
            <v>6</v>
          </cell>
          <cell r="H15">
            <v>18</v>
          </cell>
        </row>
        <row r="16">
          <cell r="C16">
            <v>37</v>
          </cell>
          <cell r="H16">
            <v>18</v>
          </cell>
        </row>
        <row r="17">
          <cell r="C17">
            <v>29</v>
          </cell>
          <cell r="H17">
            <v>14</v>
          </cell>
        </row>
        <row r="18">
          <cell r="C18">
            <v>18</v>
          </cell>
          <cell r="H18">
            <v>11</v>
          </cell>
        </row>
        <row r="19">
          <cell r="C19">
            <v>92</v>
          </cell>
          <cell r="H19">
            <v>26</v>
          </cell>
        </row>
        <row r="20">
          <cell r="C20">
            <v>56</v>
          </cell>
          <cell r="H20">
            <v>13</v>
          </cell>
        </row>
        <row r="21">
          <cell r="C21">
            <v>17</v>
          </cell>
          <cell r="H21">
            <v>20</v>
          </cell>
        </row>
        <row r="22">
          <cell r="C22">
            <v>8</v>
          </cell>
          <cell r="H22">
            <v>246</v>
          </cell>
        </row>
        <row r="23">
          <cell r="C23">
            <v>11</v>
          </cell>
          <cell r="H23">
            <v>25</v>
          </cell>
        </row>
        <row r="24">
          <cell r="C24">
            <v>32</v>
          </cell>
          <cell r="H24">
            <v>27</v>
          </cell>
        </row>
        <row r="25">
          <cell r="C25">
            <v>16</v>
          </cell>
          <cell r="H25">
            <v>6</v>
          </cell>
        </row>
        <row r="26">
          <cell r="C26">
            <v>16</v>
          </cell>
          <cell r="H26">
            <v>52</v>
          </cell>
        </row>
        <row r="27">
          <cell r="C27">
            <v>67</v>
          </cell>
          <cell r="H27">
            <v>53</v>
          </cell>
        </row>
        <row r="28">
          <cell r="C28">
            <v>37</v>
          </cell>
          <cell r="H28">
            <v>54</v>
          </cell>
        </row>
        <row r="29">
          <cell r="C29">
            <v>30</v>
          </cell>
          <cell r="H29">
            <v>13</v>
          </cell>
        </row>
        <row r="30">
          <cell r="C30">
            <v>13</v>
          </cell>
          <cell r="H30">
            <v>16</v>
          </cell>
        </row>
        <row r="31">
          <cell r="C31">
            <v>7</v>
          </cell>
          <cell r="H31">
            <v>91</v>
          </cell>
        </row>
        <row r="32">
          <cell r="C32">
            <v>6</v>
          </cell>
          <cell r="H32">
            <v>20</v>
          </cell>
        </row>
        <row r="33">
          <cell r="C33">
            <v>175</v>
          </cell>
          <cell r="H33">
            <v>10</v>
          </cell>
        </row>
        <row r="34">
          <cell r="C34">
            <v>8</v>
          </cell>
          <cell r="H34">
            <v>21</v>
          </cell>
        </row>
        <row r="35">
          <cell r="C35">
            <v>20</v>
          </cell>
          <cell r="H35">
            <v>11</v>
          </cell>
        </row>
        <row r="36">
          <cell r="C36">
            <v>22</v>
          </cell>
          <cell r="H36">
            <v>17</v>
          </cell>
        </row>
        <row r="37">
          <cell r="C37">
            <v>23</v>
          </cell>
          <cell r="H37">
            <v>4</v>
          </cell>
        </row>
        <row r="38">
          <cell r="C38">
            <v>34</v>
          </cell>
          <cell r="H38">
            <v>8</v>
          </cell>
        </row>
        <row r="39">
          <cell r="C39">
            <v>7</v>
          </cell>
          <cell r="H39">
            <v>118</v>
          </cell>
        </row>
        <row r="40">
          <cell r="C40">
            <v>32</v>
          </cell>
          <cell r="H40">
            <v>11</v>
          </cell>
        </row>
        <row r="41">
          <cell r="C41">
            <v>14</v>
          </cell>
          <cell r="H41">
            <v>20</v>
          </cell>
        </row>
        <row r="42">
          <cell r="C42">
            <v>15</v>
          </cell>
          <cell r="H42">
            <v>50</v>
          </cell>
        </row>
        <row r="43">
          <cell r="C43">
            <v>24</v>
          </cell>
          <cell r="H43">
            <v>8</v>
          </cell>
        </row>
        <row r="44">
          <cell r="C44">
            <v>3</v>
          </cell>
          <cell r="H44">
            <v>29</v>
          </cell>
        </row>
        <row r="45">
          <cell r="C45">
            <v>1</v>
          </cell>
          <cell r="H45">
            <v>44</v>
          </cell>
        </row>
        <row r="46">
          <cell r="H46">
            <v>24</v>
          </cell>
        </row>
        <row r="47">
          <cell r="C47">
            <v>4</v>
          </cell>
          <cell r="H47">
            <v>10</v>
          </cell>
        </row>
        <row r="48">
          <cell r="C48">
            <v>10</v>
          </cell>
          <cell r="H48">
            <v>7</v>
          </cell>
        </row>
        <row r="49">
          <cell r="C49">
            <v>3</v>
          </cell>
          <cell r="H49">
            <v>3</v>
          </cell>
        </row>
        <row r="50">
          <cell r="C50">
            <v>3</v>
          </cell>
          <cell r="H50">
            <v>128</v>
          </cell>
        </row>
        <row r="51">
          <cell r="C51">
            <v>307</v>
          </cell>
          <cell r="H51">
            <v>33</v>
          </cell>
        </row>
        <row r="52">
          <cell r="C52">
            <v>25</v>
          </cell>
          <cell r="H52">
            <v>45</v>
          </cell>
        </row>
        <row r="53">
          <cell r="C53">
            <v>17</v>
          </cell>
          <cell r="H53">
            <v>23</v>
          </cell>
        </row>
        <row r="54">
          <cell r="C54">
            <v>35</v>
          </cell>
          <cell r="H54">
            <v>27</v>
          </cell>
        </row>
        <row r="55">
          <cell r="C55">
            <v>22</v>
          </cell>
          <cell r="H55">
            <v>1812</v>
          </cell>
        </row>
      </sheetData>
      <sheetData sheetId="1">
        <row r="4">
          <cell r="C4">
            <v>115</v>
          </cell>
          <cell r="H4">
            <v>57</v>
          </cell>
        </row>
        <row r="5">
          <cell r="C5">
            <v>43</v>
          </cell>
          <cell r="H5">
            <v>46</v>
          </cell>
        </row>
        <row r="6">
          <cell r="C6">
            <v>24</v>
          </cell>
          <cell r="H6">
            <v>88</v>
          </cell>
        </row>
        <row r="7">
          <cell r="C7">
            <v>20</v>
          </cell>
          <cell r="H7">
            <v>76</v>
          </cell>
        </row>
        <row r="8">
          <cell r="C8">
            <v>28</v>
          </cell>
          <cell r="H8">
            <v>139</v>
          </cell>
        </row>
        <row r="9">
          <cell r="C9">
            <v>71</v>
          </cell>
          <cell r="H9">
            <v>42</v>
          </cell>
        </row>
        <row r="10">
          <cell r="C10">
            <v>14</v>
          </cell>
          <cell r="H10">
            <v>13</v>
          </cell>
        </row>
        <row r="11">
          <cell r="C11">
            <v>24</v>
          </cell>
          <cell r="H11">
            <v>18</v>
          </cell>
        </row>
        <row r="12">
          <cell r="C12">
            <v>11</v>
          </cell>
          <cell r="H12">
            <v>36</v>
          </cell>
        </row>
        <row r="13">
          <cell r="C13">
            <v>22</v>
          </cell>
          <cell r="H13">
            <v>30</v>
          </cell>
        </row>
        <row r="14">
          <cell r="C14">
            <v>147</v>
          </cell>
          <cell r="H14">
            <v>136</v>
          </cell>
        </row>
        <row r="15">
          <cell r="C15">
            <v>28</v>
          </cell>
          <cell r="H15">
            <v>12</v>
          </cell>
        </row>
        <row r="16">
          <cell r="C16">
            <v>61</v>
          </cell>
          <cell r="H16">
            <v>20</v>
          </cell>
        </row>
        <row r="17">
          <cell r="C17">
            <v>22</v>
          </cell>
          <cell r="H17">
            <v>18</v>
          </cell>
        </row>
        <row r="18">
          <cell r="C18">
            <v>36</v>
          </cell>
          <cell r="H18">
            <v>13</v>
          </cell>
        </row>
        <row r="19">
          <cell r="C19">
            <v>87</v>
          </cell>
          <cell r="H19">
            <v>33</v>
          </cell>
        </row>
        <row r="20">
          <cell r="C20">
            <v>39</v>
          </cell>
          <cell r="H20">
            <v>11</v>
          </cell>
        </row>
        <row r="21">
          <cell r="C21">
            <v>13</v>
          </cell>
          <cell r="H21">
            <v>29</v>
          </cell>
        </row>
        <row r="22">
          <cell r="C22">
            <v>11</v>
          </cell>
          <cell r="H22">
            <v>227</v>
          </cell>
        </row>
        <row r="23">
          <cell r="C23">
            <v>24</v>
          </cell>
          <cell r="H23">
            <v>30</v>
          </cell>
        </row>
        <row r="24">
          <cell r="C24">
            <v>40</v>
          </cell>
          <cell r="H24">
            <v>25</v>
          </cell>
        </row>
        <row r="25">
          <cell r="C25">
            <v>20</v>
          </cell>
          <cell r="H25">
            <v>7</v>
          </cell>
        </row>
        <row r="26">
          <cell r="C26">
            <v>20</v>
          </cell>
          <cell r="H26">
            <v>51</v>
          </cell>
        </row>
        <row r="27">
          <cell r="C27">
            <v>102</v>
          </cell>
          <cell r="H27">
            <v>52</v>
          </cell>
        </row>
        <row r="28">
          <cell r="C28">
            <v>41</v>
          </cell>
          <cell r="H28">
            <v>41</v>
          </cell>
        </row>
        <row r="29">
          <cell r="C29">
            <v>61</v>
          </cell>
          <cell r="H29">
            <v>2</v>
          </cell>
        </row>
        <row r="30">
          <cell r="C30">
            <v>28</v>
          </cell>
          <cell r="H30">
            <v>19</v>
          </cell>
        </row>
        <row r="31">
          <cell r="C31">
            <v>14</v>
          </cell>
          <cell r="H31">
            <v>113</v>
          </cell>
        </row>
        <row r="32">
          <cell r="C32">
            <v>14</v>
          </cell>
          <cell r="H32">
            <v>37</v>
          </cell>
        </row>
        <row r="33">
          <cell r="C33">
            <v>219</v>
          </cell>
          <cell r="H33">
            <v>7</v>
          </cell>
        </row>
        <row r="34">
          <cell r="C34">
            <v>13</v>
          </cell>
          <cell r="H34">
            <v>30</v>
          </cell>
        </row>
        <row r="35">
          <cell r="C35">
            <v>37</v>
          </cell>
          <cell r="H35">
            <v>13</v>
          </cell>
        </row>
        <row r="36">
          <cell r="C36">
            <v>17</v>
          </cell>
          <cell r="H36">
            <v>12</v>
          </cell>
        </row>
        <row r="37">
          <cell r="C37">
            <v>41</v>
          </cell>
          <cell r="H37">
            <v>2</v>
          </cell>
        </row>
        <row r="38">
          <cell r="C38">
            <v>31</v>
          </cell>
          <cell r="H38">
            <v>12</v>
          </cell>
        </row>
        <row r="39">
          <cell r="C39">
            <v>11</v>
          </cell>
          <cell r="H39">
            <v>127</v>
          </cell>
        </row>
        <row r="40">
          <cell r="C40">
            <v>32</v>
          </cell>
          <cell r="H40">
            <v>14</v>
          </cell>
        </row>
        <row r="41">
          <cell r="C41">
            <v>21</v>
          </cell>
          <cell r="H41">
            <v>12</v>
          </cell>
        </row>
        <row r="42">
          <cell r="C42">
            <v>16</v>
          </cell>
          <cell r="H42">
            <v>43</v>
          </cell>
        </row>
        <row r="43">
          <cell r="C43">
            <v>41</v>
          </cell>
          <cell r="H43">
            <v>19</v>
          </cell>
        </row>
        <row r="44">
          <cell r="C44">
            <v>9</v>
          </cell>
          <cell r="H44">
            <v>39</v>
          </cell>
        </row>
        <row r="45">
          <cell r="C45">
            <v>3</v>
          </cell>
          <cell r="H45">
            <v>59</v>
          </cell>
        </row>
        <row r="46">
          <cell r="C46">
            <v>1</v>
          </cell>
          <cell r="H46">
            <v>25</v>
          </cell>
        </row>
        <row r="47">
          <cell r="C47">
            <v>6</v>
          </cell>
          <cell r="H47">
            <v>14</v>
          </cell>
        </row>
        <row r="48">
          <cell r="C48">
            <v>8</v>
          </cell>
          <cell r="H48">
            <v>14</v>
          </cell>
        </row>
        <row r="49">
          <cell r="C49">
            <v>2</v>
          </cell>
          <cell r="H49">
            <v>6</v>
          </cell>
        </row>
        <row r="50">
          <cell r="C50">
            <v>12</v>
          </cell>
          <cell r="H50">
            <v>148</v>
          </cell>
        </row>
        <row r="51">
          <cell r="C51">
            <v>363</v>
          </cell>
          <cell r="H51">
            <v>18</v>
          </cell>
        </row>
        <row r="52">
          <cell r="C52">
            <v>16</v>
          </cell>
          <cell r="H52">
            <v>78</v>
          </cell>
        </row>
        <row r="53">
          <cell r="C53">
            <v>25</v>
          </cell>
          <cell r="H53">
            <v>15</v>
          </cell>
        </row>
        <row r="54">
          <cell r="C54">
            <v>28</v>
          </cell>
          <cell r="H54">
            <v>37</v>
          </cell>
        </row>
        <row r="55">
          <cell r="C55">
            <v>27</v>
          </cell>
          <cell r="H55">
            <v>2162</v>
          </cell>
        </row>
      </sheetData>
      <sheetData sheetId="2">
        <row r="4">
          <cell r="C4">
            <v>249</v>
          </cell>
          <cell r="H4">
            <v>109</v>
          </cell>
        </row>
        <row r="5">
          <cell r="C5">
            <v>80</v>
          </cell>
          <cell r="H5">
            <v>77</v>
          </cell>
        </row>
        <row r="6">
          <cell r="C6">
            <v>55</v>
          </cell>
          <cell r="H6">
            <v>96</v>
          </cell>
        </row>
        <row r="7">
          <cell r="C7">
            <v>63</v>
          </cell>
          <cell r="H7">
            <v>106</v>
          </cell>
        </row>
        <row r="8">
          <cell r="C8">
            <v>51</v>
          </cell>
          <cell r="H8">
            <v>317</v>
          </cell>
        </row>
        <row r="9">
          <cell r="C9">
            <v>117</v>
          </cell>
          <cell r="H9">
            <v>127</v>
          </cell>
        </row>
        <row r="10">
          <cell r="C10">
            <v>32</v>
          </cell>
          <cell r="H10">
            <v>47</v>
          </cell>
        </row>
        <row r="11">
          <cell r="C11">
            <v>30</v>
          </cell>
          <cell r="H11">
            <v>57</v>
          </cell>
        </row>
        <row r="12">
          <cell r="C12">
            <v>13</v>
          </cell>
          <cell r="H12">
            <v>39</v>
          </cell>
        </row>
        <row r="13">
          <cell r="C13">
            <v>42</v>
          </cell>
          <cell r="H13">
            <v>47</v>
          </cell>
        </row>
        <row r="14">
          <cell r="C14">
            <v>163</v>
          </cell>
          <cell r="H14">
            <v>187</v>
          </cell>
        </row>
        <row r="15">
          <cell r="C15">
            <v>39</v>
          </cell>
          <cell r="H15">
            <v>23</v>
          </cell>
        </row>
        <row r="16">
          <cell r="C16">
            <v>77</v>
          </cell>
          <cell r="H16">
            <v>27</v>
          </cell>
        </row>
        <row r="17">
          <cell r="C17">
            <v>19</v>
          </cell>
          <cell r="H17">
            <v>18</v>
          </cell>
        </row>
        <row r="18">
          <cell r="C18">
            <v>28</v>
          </cell>
          <cell r="H18">
            <v>30</v>
          </cell>
        </row>
        <row r="19">
          <cell r="C19">
            <v>135</v>
          </cell>
          <cell r="H19">
            <v>37</v>
          </cell>
        </row>
        <row r="20">
          <cell r="C20">
            <v>54</v>
          </cell>
          <cell r="H20">
            <v>18</v>
          </cell>
        </row>
        <row r="21">
          <cell r="C21">
            <v>31</v>
          </cell>
          <cell r="H21">
            <v>34</v>
          </cell>
        </row>
        <row r="22">
          <cell r="C22">
            <v>15</v>
          </cell>
          <cell r="H22">
            <v>330</v>
          </cell>
        </row>
        <row r="23">
          <cell r="C23">
            <v>35</v>
          </cell>
          <cell r="H23">
            <v>41</v>
          </cell>
        </row>
        <row r="24">
          <cell r="C24">
            <v>60</v>
          </cell>
          <cell r="H24">
            <v>53</v>
          </cell>
        </row>
        <row r="25">
          <cell r="C25">
            <v>37</v>
          </cell>
          <cell r="H25">
            <v>7</v>
          </cell>
        </row>
        <row r="26">
          <cell r="C26">
            <v>23</v>
          </cell>
          <cell r="H26">
            <v>91</v>
          </cell>
        </row>
        <row r="27">
          <cell r="C27">
            <v>122</v>
          </cell>
          <cell r="H27">
            <v>77</v>
          </cell>
        </row>
        <row r="28">
          <cell r="C28">
            <v>56</v>
          </cell>
          <cell r="H28">
            <v>36</v>
          </cell>
        </row>
        <row r="29">
          <cell r="C29">
            <v>66</v>
          </cell>
          <cell r="H29">
            <v>15</v>
          </cell>
        </row>
        <row r="30">
          <cell r="C30">
            <v>22</v>
          </cell>
          <cell r="H30">
            <v>10</v>
          </cell>
        </row>
        <row r="31">
          <cell r="C31">
            <v>11</v>
          </cell>
          <cell r="H31">
            <v>163</v>
          </cell>
        </row>
        <row r="32">
          <cell r="C32">
            <v>11</v>
          </cell>
          <cell r="H32">
            <v>46</v>
          </cell>
        </row>
        <row r="33">
          <cell r="C33">
            <v>355</v>
          </cell>
          <cell r="H33">
            <v>8</v>
          </cell>
        </row>
        <row r="34">
          <cell r="C34">
            <v>32</v>
          </cell>
          <cell r="H34">
            <v>39</v>
          </cell>
        </row>
        <row r="35">
          <cell r="C35">
            <v>72</v>
          </cell>
          <cell r="H35">
            <v>27</v>
          </cell>
        </row>
        <row r="36">
          <cell r="C36">
            <v>39</v>
          </cell>
          <cell r="H36">
            <v>23</v>
          </cell>
        </row>
        <row r="37">
          <cell r="C37">
            <v>54</v>
          </cell>
          <cell r="H37">
            <v>4</v>
          </cell>
        </row>
        <row r="38">
          <cell r="C38">
            <v>31</v>
          </cell>
          <cell r="H38">
            <v>16</v>
          </cell>
        </row>
        <row r="39">
          <cell r="C39">
            <v>26</v>
          </cell>
          <cell r="H39">
            <v>179</v>
          </cell>
        </row>
        <row r="40">
          <cell r="C40">
            <v>41</v>
          </cell>
          <cell r="H40">
            <v>23</v>
          </cell>
        </row>
        <row r="41">
          <cell r="C41">
            <v>30</v>
          </cell>
          <cell r="H41">
            <v>19</v>
          </cell>
        </row>
        <row r="42">
          <cell r="C42">
            <v>30</v>
          </cell>
          <cell r="H42">
            <v>87</v>
          </cell>
        </row>
        <row r="43">
          <cell r="C43">
            <v>68</v>
          </cell>
          <cell r="H43">
            <v>13</v>
          </cell>
        </row>
        <row r="44">
          <cell r="C44">
            <v>6</v>
          </cell>
          <cell r="H44">
            <v>37</v>
          </cell>
        </row>
        <row r="45">
          <cell r="C45">
            <v>4</v>
          </cell>
          <cell r="H45">
            <v>80</v>
          </cell>
        </row>
        <row r="46">
          <cell r="C46">
            <v>9</v>
          </cell>
          <cell r="H46">
            <v>41</v>
          </cell>
        </row>
        <row r="47">
          <cell r="C47">
            <v>20</v>
          </cell>
          <cell r="H47">
            <v>12</v>
          </cell>
        </row>
        <row r="48">
          <cell r="C48">
            <v>14</v>
          </cell>
          <cell r="H48">
            <v>20</v>
          </cell>
        </row>
        <row r="49">
          <cell r="C49">
            <v>3</v>
          </cell>
          <cell r="H49">
            <v>7</v>
          </cell>
        </row>
        <row r="50">
          <cell r="C50">
            <v>12</v>
          </cell>
          <cell r="H50">
            <v>260</v>
          </cell>
        </row>
        <row r="51">
          <cell r="C51">
            <v>522</v>
          </cell>
          <cell r="H51">
            <v>71</v>
          </cell>
        </row>
        <row r="52">
          <cell r="C52">
            <v>38</v>
          </cell>
          <cell r="H52">
            <v>72</v>
          </cell>
        </row>
        <row r="53">
          <cell r="C53">
            <v>24</v>
          </cell>
          <cell r="H53">
            <v>42</v>
          </cell>
        </row>
        <row r="54">
          <cell r="C54">
            <v>43</v>
          </cell>
          <cell r="H54">
            <v>75</v>
          </cell>
        </row>
        <row r="55">
          <cell r="C55">
            <v>29</v>
          </cell>
          <cell r="H55">
            <v>3329</v>
          </cell>
        </row>
      </sheetData>
      <sheetData sheetId="3">
        <row r="4">
          <cell r="C4">
            <v>217</v>
          </cell>
          <cell r="H4">
            <v>79</v>
          </cell>
        </row>
        <row r="5">
          <cell r="C5">
            <v>68</v>
          </cell>
          <cell r="H5">
            <v>91</v>
          </cell>
        </row>
        <row r="6">
          <cell r="C6">
            <v>40</v>
          </cell>
          <cell r="H6">
            <v>69</v>
          </cell>
        </row>
        <row r="7">
          <cell r="C7">
            <v>57</v>
          </cell>
          <cell r="H7">
            <v>91</v>
          </cell>
        </row>
        <row r="8">
          <cell r="C8">
            <v>52</v>
          </cell>
          <cell r="H8">
            <v>222</v>
          </cell>
        </row>
        <row r="9">
          <cell r="C9">
            <v>96</v>
          </cell>
          <cell r="H9">
            <v>74</v>
          </cell>
        </row>
        <row r="10">
          <cell r="C10">
            <v>33</v>
          </cell>
          <cell r="H10">
            <v>8</v>
          </cell>
        </row>
        <row r="11">
          <cell r="C11">
            <v>26</v>
          </cell>
          <cell r="H11">
            <v>68</v>
          </cell>
        </row>
        <row r="12">
          <cell r="C12">
            <v>17</v>
          </cell>
          <cell r="H12">
            <v>51</v>
          </cell>
        </row>
        <row r="13">
          <cell r="C13">
            <v>20</v>
          </cell>
          <cell r="H13">
            <v>21</v>
          </cell>
        </row>
        <row r="14">
          <cell r="C14">
            <v>133</v>
          </cell>
          <cell r="H14">
            <v>164</v>
          </cell>
        </row>
        <row r="15">
          <cell r="C15">
            <v>26</v>
          </cell>
          <cell r="H15">
            <v>19</v>
          </cell>
        </row>
        <row r="16">
          <cell r="C16">
            <v>58</v>
          </cell>
          <cell r="H16">
            <v>29</v>
          </cell>
        </row>
        <row r="17">
          <cell r="C17">
            <v>22</v>
          </cell>
          <cell r="H17">
            <v>11</v>
          </cell>
        </row>
        <row r="18">
          <cell r="C18">
            <v>27</v>
          </cell>
          <cell r="H18">
            <v>17</v>
          </cell>
        </row>
        <row r="19">
          <cell r="C19">
            <v>97</v>
          </cell>
          <cell r="H19">
            <v>29</v>
          </cell>
        </row>
        <row r="20">
          <cell r="C20">
            <v>46</v>
          </cell>
          <cell r="H20">
            <v>25</v>
          </cell>
        </row>
        <row r="21">
          <cell r="C21">
            <v>17</v>
          </cell>
          <cell r="H21">
            <v>34</v>
          </cell>
        </row>
        <row r="22">
          <cell r="C22">
            <v>9</v>
          </cell>
          <cell r="H22">
            <v>307</v>
          </cell>
        </row>
        <row r="23">
          <cell r="C23">
            <v>25</v>
          </cell>
          <cell r="H23">
            <v>36</v>
          </cell>
        </row>
        <row r="24">
          <cell r="C24">
            <v>55</v>
          </cell>
          <cell r="H24">
            <v>32</v>
          </cell>
        </row>
        <row r="25">
          <cell r="C25">
            <v>26</v>
          </cell>
          <cell r="H25">
            <v>11</v>
          </cell>
        </row>
        <row r="26">
          <cell r="C26">
            <v>29</v>
          </cell>
          <cell r="H26">
            <v>68</v>
          </cell>
        </row>
        <row r="27">
          <cell r="C27">
            <v>103</v>
          </cell>
          <cell r="H27">
            <v>94</v>
          </cell>
        </row>
        <row r="28">
          <cell r="C28">
            <v>37</v>
          </cell>
          <cell r="H28">
            <v>31</v>
          </cell>
        </row>
        <row r="29">
          <cell r="C29">
            <v>66</v>
          </cell>
          <cell r="H29">
            <v>26</v>
          </cell>
        </row>
        <row r="30">
          <cell r="C30">
            <v>33</v>
          </cell>
          <cell r="H30">
            <v>9</v>
          </cell>
        </row>
        <row r="31">
          <cell r="C31">
            <v>21</v>
          </cell>
          <cell r="H31">
            <v>120</v>
          </cell>
        </row>
        <row r="32">
          <cell r="C32">
            <v>12</v>
          </cell>
          <cell r="H32">
            <v>38</v>
          </cell>
        </row>
        <row r="33">
          <cell r="C33">
            <v>244</v>
          </cell>
        </row>
        <row r="34">
          <cell r="C34">
            <v>22</v>
          </cell>
          <cell r="H34">
            <v>13</v>
          </cell>
        </row>
        <row r="35">
          <cell r="C35">
            <v>39</v>
          </cell>
          <cell r="H35">
            <v>21</v>
          </cell>
        </row>
        <row r="36">
          <cell r="C36">
            <v>34</v>
          </cell>
          <cell r="H36">
            <v>33</v>
          </cell>
        </row>
        <row r="37">
          <cell r="C37">
            <v>53</v>
          </cell>
          <cell r="H37">
            <v>7</v>
          </cell>
        </row>
        <row r="38">
          <cell r="C38">
            <v>20</v>
          </cell>
          <cell r="H38">
            <v>8</v>
          </cell>
        </row>
        <row r="39">
          <cell r="C39">
            <v>18</v>
          </cell>
          <cell r="H39">
            <v>144</v>
          </cell>
        </row>
        <row r="40">
          <cell r="C40">
            <v>19</v>
          </cell>
          <cell r="H40">
            <v>33</v>
          </cell>
        </row>
        <row r="41">
          <cell r="C41">
            <v>22</v>
          </cell>
          <cell r="H41">
            <v>21</v>
          </cell>
        </row>
        <row r="42">
          <cell r="C42">
            <v>17</v>
          </cell>
          <cell r="H42">
            <v>47</v>
          </cell>
        </row>
        <row r="43">
          <cell r="C43">
            <v>71</v>
          </cell>
          <cell r="H43">
            <v>16</v>
          </cell>
        </row>
        <row r="44">
          <cell r="C44">
            <v>7</v>
          </cell>
          <cell r="H44">
            <v>27</v>
          </cell>
        </row>
        <row r="45">
          <cell r="C45">
            <v>9</v>
          </cell>
          <cell r="H45">
            <v>91</v>
          </cell>
        </row>
        <row r="46">
          <cell r="H46">
            <v>42</v>
          </cell>
        </row>
        <row r="47">
          <cell r="C47">
            <v>30</v>
          </cell>
          <cell r="H47">
            <v>11</v>
          </cell>
        </row>
        <row r="48">
          <cell r="C48">
            <v>13</v>
          </cell>
          <cell r="H48">
            <v>28</v>
          </cell>
        </row>
        <row r="49">
          <cell r="C49">
            <v>2</v>
          </cell>
          <cell r="H49">
            <v>10</v>
          </cell>
        </row>
        <row r="50">
          <cell r="C50">
            <v>10</v>
          </cell>
          <cell r="H50">
            <v>260</v>
          </cell>
        </row>
        <row r="51">
          <cell r="C51">
            <v>464</v>
          </cell>
          <cell r="H51">
            <v>46</v>
          </cell>
        </row>
        <row r="52">
          <cell r="C52">
            <v>25</v>
          </cell>
          <cell r="H52">
            <v>84</v>
          </cell>
        </row>
        <row r="53">
          <cell r="C53">
            <v>38</v>
          </cell>
          <cell r="H53">
            <v>57</v>
          </cell>
        </row>
        <row r="54">
          <cell r="C54">
            <v>38</v>
          </cell>
          <cell r="H54">
            <v>73</v>
          </cell>
        </row>
        <row r="55">
          <cell r="C55">
            <v>33</v>
          </cell>
          <cell r="H55">
            <v>2821</v>
          </cell>
        </row>
      </sheetData>
      <sheetData sheetId="4">
        <row r="4">
          <cell r="C4">
            <v>197</v>
          </cell>
          <cell r="H4">
            <v>77</v>
          </cell>
        </row>
        <row r="5">
          <cell r="C5">
            <v>56</v>
          </cell>
          <cell r="H5">
            <v>105</v>
          </cell>
        </row>
        <row r="6">
          <cell r="C6">
            <v>25</v>
          </cell>
          <cell r="H6">
            <v>66</v>
          </cell>
        </row>
        <row r="7">
          <cell r="C7">
            <v>58</v>
          </cell>
          <cell r="H7">
            <v>54</v>
          </cell>
        </row>
        <row r="8">
          <cell r="C8">
            <v>58</v>
          </cell>
          <cell r="H8">
            <v>331</v>
          </cell>
        </row>
        <row r="9">
          <cell r="C9">
            <v>90</v>
          </cell>
          <cell r="H9">
            <v>118</v>
          </cell>
        </row>
        <row r="10">
          <cell r="C10">
            <v>24</v>
          </cell>
          <cell r="H10">
            <v>17</v>
          </cell>
        </row>
        <row r="11">
          <cell r="C11">
            <v>33</v>
          </cell>
          <cell r="H11">
            <v>104</v>
          </cell>
        </row>
        <row r="12">
          <cell r="C12">
            <v>13</v>
          </cell>
          <cell r="H12">
            <v>50</v>
          </cell>
        </row>
        <row r="13">
          <cell r="C13">
            <v>20</v>
          </cell>
          <cell r="H13">
            <v>42</v>
          </cell>
        </row>
        <row r="14">
          <cell r="C14">
            <v>144</v>
          </cell>
          <cell r="H14">
            <v>161</v>
          </cell>
        </row>
        <row r="15">
          <cell r="C15">
            <v>30</v>
          </cell>
          <cell r="H15">
            <v>16</v>
          </cell>
        </row>
        <row r="16">
          <cell r="C16">
            <v>57</v>
          </cell>
          <cell r="H16">
            <v>33</v>
          </cell>
        </row>
        <row r="17">
          <cell r="C17">
            <v>30</v>
          </cell>
          <cell r="H17">
            <v>27</v>
          </cell>
        </row>
        <row r="18">
          <cell r="C18">
            <v>27</v>
          </cell>
          <cell r="H18">
            <v>17</v>
          </cell>
        </row>
        <row r="19">
          <cell r="C19">
            <v>93</v>
          </cell>
          <cell r="H19">
            <v>26</v>
          </cell>
        </row>
        <row r="20">
          <cell r="C20">
            <v>49</v>
          </cell>
          <cell r="H20">
            <v>19</v>
          </cell>
        </row>
        <row r="21">
          <cell r="C21">
            <v>20</v>
          </cell>
          <cell r="H21">
            <v>23</v>
          </cell>
        </row>
        <row r="22">
          <cell r="C22">
            <v>3</v>
          </cell>
          <cell r="H22">
            <v>264</v>
          </cell>
        </row>
        <row r="23">
          <cell r="C23">
            <v>21</v>
          </cell>
          <cell r="H23">
            <v>25</v>
          </cell>
        </row>
        <row r="24">
          <cell r="C24">
            <v>54</v>
          </cell>
          <cell r="H24">
            <v>47</v>
          </cell>
        </row>
        <row r="25">
          <cell r="C25">
            <v>17</v>
          </cell>
          <cell r="H25">
            <v>8</v>
          </cell>
        </row>
        <row r="26">
          <cell r="C26">
            <v>37</v>
          </cell>
          <cell r="H26">
            <v>42</v>
          </cell>
        </row>
        <row r="27">
          <cell r="C27">
            <v>119</v>
          </cell>
          <cell r="H27">
            <v>69</v>
          </cell>
        </row>
        <row r="28">
          <cell r="C28">
            <v>42</v>
          </cell>
          <cell r="H28">
            <v>24</v>
          </cell>
        </row>
        <row r="29">
          <cell r="C29">
            <v>77</v>
          </cell>
          <cell r="H29">
            <v>30</v>
          </cell>
        </row>
        <row r="30">
          <cell r="C30">
            <v>24</v>
          </cell>
          <cell r="H30">
            <v>19</v>
          </cell>
        </row>
        <row r="31">
          <cell r="C31">
            <v>16</v>
          </cell>
          <cell r="H31">
            <v>104</v>
          </cell>
        </row>
        <row r="32">
          <cell r="C32">
            <v>8</v>
          </cell>
          <cell r="H32">
            <v>21</v>
          </cell>
        </row>
        <row r="33">
          <cell r="C33">
            <v>208</v>
          </cell>
        </row>
        <row r="34">
          <cell r="C34">
            <v>29</v>
          </cell>
          <cell r="H34">
            <v>36</v>
          </cell>
        </row>
        <row r="35">
          <cell r="C35">
            <v>19</v>
          </cell>
          <cell r="H35">
            <v>17</v>
          </cell>
        </row>
        <row r="36">
          <cell r="C36">
            <v>28</v>
          </cell>
          <cell r="H36">
            <v>21</v>
          </cell>
        </row>
        <row r="37">
          <cell r="C37">
            <v>36</v>
          </cell>
          <cell r="H37">
            <v>6</v>
          </cell>
        </row>
        <row r="38">
          <cell r="C38">
            <v>23</v>
          </cell>
          <cell r="H38">
            <v>3</v>
          </cell>
        </row>
        <row r="39">
          <cell r="C39">
            <v>18</v>
          </cell>
          <cell r="H39">
            <v>174</v>
          </cell>
        </row>
        <row r="40">
          <cell r="C40">
            <v>24</v>
          </cell>
          <cell r="H40">
            <v>35</v>
          </cell>
        </row>
        <row r="41">
          <cell r="C41">
            <v>22</v>
          </cell>
          <cell r="H41">
            <v>38</v>
          </cell>
        </row>
        <row r="42">
          <cell r="C42">
            <v>9</v>
          </cell>
          <cell r="H42">
            <v>47</v>
          </cell>
        </row>
        <row r="43">
          <cell r="C43">
            <v>58</v>
          </cell>
          <cell r="H43">
            <v>24</v>
          </cell>
        </row>
        <row r="44">
          <cell r="C44">
            <v>0</v>
          </cell>
          <cell r="H44">
            <v>30</v>
          </cell>
        </row>
        <row r="45">
          <cell r="C45">
            <v>12</v>
          </cell>
          <cell r="H45">
            <v>58</v>
          </cell>
        </row>
        <row r="46">
          <cell r="C46">
            <v>4</v>
          </cell>
          <cell r="H46">
            <v>25</v>
          </cell>
        </row>
        <row r="47">
          <cell r="C47">
            <v>20</v>
          </cell>
          <cell r="H47">
            <v>11</v>
          </cell>
        </row>
        <row r="48">
          <cell r="C48">
            <v>12</v>
          </cell>
          <cell r="H48">
            <v>15</v>
          </cell>
        </row>
        <row r="49">
          <cell r="C49">
            <v>3</v>
          </cell>
          <cell r="H49">
            <v>7</v>
          </cell>
        </row>
        <row r="50">
          <cell r="C50">
            <v>7</v>
          </cell>
          <cell r="H50">
            <v>228</v>
          </cell>
        </row>
        <row r="51">
          <cell r="C51">
            <v>421</v>
          </cell>
          <cell r="H51">
            <v>48</v>
          </cell>
        </row>
        <row r="52">
          <cell r="C52">
            <v>19</v>
          </cell>
          <cell r="H52">
            <v>59</v>
          </cell>
        </row>
        <row r="53">
          <cell r="C53">
            <v>36</v>
          </cell>
          <cell r="H53">
            <v>45</v>
          </cell>
        </row>
        <row r="54">
          <cell r="C54">
            <v>34</v>
          </cell>
          <cell r="H54">
            <v>76</v>
          </cell>
        </row>
        <row r="55">
          <cell r="C55">
            <v>30</v>
          </cell>
          <cell r="H55">
            <v>2728</v>
          </cell>
        </row>
      </sheetData>
      <sheetData sheetId="5">
        <row r="4">
          <cell r="C4">
            <v>207</v>
          </cell>
          <cell r="H4">
            <v>81</v>
          </cell>
        </row>
        <row r="5">
          <cell r="C5">
            <v>74</v>
          </cell>
          <cell r="H5">
            <v>77</v>
          </cell>
        </row>
        <row r="6">
          <cell r="C6">
            <v>29</v>
          </cell>
          <cell r="H6">
            <v>59</v>
          </cell>
        </row>
        <row r="7">
          <cell r="C7">
            <v>52</v>
          </cell>
          <cell r="H7">
            <v>54</v>
          </cell>
        </row>
        <row r="8">
          <cell r="C8">
            <v>52</v>
          </cell>
          <cell r="H8">
            <v>255</v>
          </cell>
        </row>
        <row r="9">
          <cell r="C9">
            <v>72</v>
          </cell>
          <cell r="H9">
            <v>65</v>
          </cell>
        </row>
        <row r="10">
          <cell r="C10">
            <v>20</v>
          </cell>
          <cell r="H10">
            <v>53</v>
          </cell>
        </row>
        <row r="11">
          <cell r="C11">
            <v>13</v>
          </cell>
          <cell r="H11">
            <v>67</v>
          </cell>
        </row>
        <row r="12">
          <cell r="C12">
            <v>17</v>
          </cell>
          <cell r="H12">
            <v>37</v>
          </cell>
        </row>
        <row r="13">
          <cell r="C13">
            <v>22</v>
          </cell>
          <cell r="H13">
            <v>33</v>
          </cell>
        </row>
        <row r="14">
          <cell r="C14">
            <v>154</v>
          </cell>
          <cell r="H14">
            <v>139</v>
          </cell>
        </row>
        <row r="15">
          <cell r="C15">
            <v>39</v>
          </cell>
          <cell r="H15">
            <v>19</v>
          </cell>
        </row>
        <row r="16">
          <cell r="C16">
            <v>60</v>
          </cell>
          <cell r="H16">
            <v>24</v>
          </cell>
        </row>
        <row r="17">
          <cell r="C17">
            <v>35</v>
          </cell>
          <cell r="H17">
            <v>13</v>
          </cell>
        </row>
        <row r="18">
          <cell r="C18">
            <v>20</v>
          </cell>
          <cell r="H18">
            <v>8</v>
          </cell>
        </row>
        <row r="19">
          <cell r="C19">
            <v>80</v>
          </cell>
          <cell r="H19">
            <v>30</v>
          </cell>
        </row>
        <row r="20">
          <cell r="C20">
            <v>49</v>
          </cell>
          <cell r="H20">
            <v>19</v>
          </cell>
        </row>
        <row r="21">
          <cell r="C21">
            <v>12</v>
          </cell>
          <cell r="H21">
            <v>26</v>
          </cell>
        </row>
        <row r="22">
          <cell r="C22">
            <v>4</v>
          </cell>
          <cell r="H22">
            <v>271</v>
          </cell>
        </row>
        <row r="23">
          <cell r="C23">
            <v>15</v>
          </cell>
          <cell r="H23">
            <v>46</v>
          </cell>
        </row>
        <row r="24">
          <cell r="C24">
            <v>57</v>
          </cell>
          <cell r="H24">
            <v>36</v>
          </cell>
        </row>
        <row r="25">
          <cell r="C25">
            <v>22</v>
          </cell>
          <cell r="H25">
            <v>5</v>
          </cell>
        </row>
        <row r="26">
          <cell r="C26">
            <v>35</v>
          </cell>
          <cell r="H26">
            <v>57</v>
          </cell>
        </row>
        <row r="27">
          <cell r="C27">
            <v>87</v>
          </cell>
          <cell r="H27">
            <v>58</v>
          </cell>
        </row>
        <row r="28">
          <cell r="C28">
            <v>34</v>
          </cell>
          <cell r="H28">
            <v>36</v>
          </cell>
        </row>
        <row r="29">
          <cell r="C29">
            <v>53</v>
          </cell>
          <cell r="H29">
            <v>23</v>
          </cell>
        </row>
        <row r="30">
          <cell r="C30">
            <v>27</v>
          </cell>
          <cell r="H30">
            <v>10</v>
          </cell>
        </row>
        <row r="31">
          <cell r="C31">
            <v>13</v>
          </cell>
          <cell r="H31">
            <v>87</v>
          </cell>
        </row>
        <row r="32">
          <cell r="C32">
            <v>14</v>
          </cell>
          <cell r="H32">
            <v>19</v>
          </cell>
        </row>
        <row r="33">
          <cell r="C33">
            <v>244</v>
          </cell>
          <cell r="H33">
            <v>13</v>
          </cell>
        </row>
        <row r="34">
          <cell r="C34">
            <v>45</v>
          </cell>
          <cell r="H34">
            <v>12</v>
          </cell>
        </row>
        <row r="35">
          <cell r="C35">
            <v>16</v>
          </cell>
          <cell r="H35">
            <v>14</v>
          </cell>
        </row>
        <row r="36">
          <cell r="C36">
            <v>30</v>
          </cell>
          <cell r="H36">
            <v>19</v>
          </cell>
        </row>
        <row r="37">
          <cell r="C37">
            <v>34</v>
          </cell>
          <cell r="H37">
            <v>7</v>
          </cell>
        </row>
        <row r="38">
          <cell r="C38">
            <v>18</v>
          </cell>
          <cell r="H38">
            <v>3</v>
          </cell>
        </row>
        <row r="39">
          <cell r="C39">
            <v>16</v>
          </cell>
          <cell r="H39">
            <v>196</v>
          </cell>
        </row>
        <row r="40">
          <cell r="C40">
            <v>30</v>
          </cell>
          <cell r="H40">
            <v>46</v>
          </cell>
        </row>
        <row r="41">
          <cell r="C41">
            <v>34</v>
          </cell>
          <cell r="H41">
            <v>40</v>
          </cell>
        </row>
        <row r="42">
          <cell r="C42">
            <v>21</v>
          </cell>
          <cell r="H42">
            <v>61</v>
          </cell>
        </row>
        <row r="43">
          <cell r="C43">
            <v>46</v>
          </cell>
          <cell r="H43">
            <v>17</v>
          </cell>
        </row>
        <row r="44">
          <cell r="C44">
            <v>1</v>
          </cell>
          <cell r="H44">
            <v>32</v>
          </cell>
        </row>
        <row r="45">
          <cell r="C45">
            <v>8</v>
          </cell>
          <cell r="H45">
            <v>74</v>
          </cell>
        </row>
        <row r="46">
          <cell r="C46">
            <v>4</v>
          </cell>
          <cell r="H46">
            <v>42</v>
          </cell>
        </row>
        <row r="47">
          <cell r="C47">
            <v>15</v>
          </cell>
          <cell r="H47">
            <v>8</v>
          </cell>
        </row>
        <row r="48">
          <cell r="C48">
            <v>9</v>
          </cell>
          <cell r="H48">
            <v>20</v>
          </cell>
        </row>
        <row r="49">
          <cell r="C49">
            <v>5</v>
          </cell>
          <cell r="H49">
            <v>4</v>
          </cell>
        </row>
        <row r="50">
          <cell r="C50">
            <v>4</v>
          </cell>
          <cell r="H50">
            <v>290</v>
          </cell>
        </row>
        <row r="51">
          <cell r="C51">
            <v>365</v>
          </cell>
          <cell r="H51">
            <v>95</v>
          </cell>
        </row>
        <row r="52">
          <cell r="C52">
            <v>15</v>
          </cell>
          <cell r="H52">
            <v>63</v>
          </cell>
        </row>
        <row r="53">
          <cell r="C53">
            <v>19</v>
          </cell>
          <cell r="H53">
            <v>60</v>
          </cell>
        </row>
        <row r="54">
          <cell r="C54">
            <v>23</v>
          </cell>
          <cell r="H54">
            <v>72</v>
          </cell>
        </row>
        <row r="55">
          <cell r="C55">
            <v>37</v>
          </cell>
          <cell r="H55">
            <v>2651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2" t="s">
        <v>117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B29" sqref="B29"/>
    </sheetView>
  </sheetViews>
  <sheetFormatPr defaultColWidth="9.00390625" defaultRowHeight="14.25"/>
  <cols>
    <col min="1" max="1" width="5.75390625" style="0" customWidth="1"/>
    <col min="7" max="7" width="6.50390625" style="0" customWidth="1"/>
  </cols>
  <sheetData>
    <row r="1" spans="2:12" ht="20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</v>
      </c>
      <c r="B2" s="16" t="s">
        <v>2</v>
      </c>
      <c r="C2" s="13" t="s">
        <v>3</v>
      </c>
      <c r="D2" s="12" t="s">
        <v>4</v>
      </c>
      <c r="E2" s="13" t="s">
        <v>5</v>
      </c>
      <c r="F2" s="13" t="s">
        <v>6</v>
      </c>
      <c r="G2" s="17" t="s">
        <v>1</v>
      </c>
      <c r="H2" s="16" t="s">
        <v>7</v>
      </c>
      <c r="I2" s="13" t="s">
        <v>3</v>
      </c>
      <c r="J2" s="12" t="s">
        <v>4</v>
      </c>
      <c r="K2" s="13" t="s">
        <v>5</v>
      </c>
      <c r="L2" s="13" t="s">
        <v>6</v>
      </c>
    </row>
    <row r="3" spans="1:12" ht="14.25">
      <c r="A3" s="15"/>
      <c r="B3" s="16"/>
      <c r="C3" s="13"/>
      <c r="D3" s="13"/>
      <c r="E3" s="13"/>
      <c r="F3" s="13"/>
      <c r="G3" s="18"/>
      <c r="H3" s="16"/>
      <c r="I3" s="13"/>
      <c r="J3" s="13"/>
      <c r="K3" s="13"/>
      <c r="L3" s="13"/>
    </row>
    <row r="4" spans="1:12" ht="14.25">
      <c r="A4" s="2">
        <v>1</v>
      </c>
      <c r="B4" s="1" t="s">
        <v>8</v>
      </c>
      <c r="C4" s="3">
        <v>52</v>
      </c>
      <c r="D4" s="4">
        <f>'[1]1月'!C22+'[1]2月'!C22+'[1]3月'!C22+'[1]4月'!C22+'[1]5月'!C22+'[1]6月'!C22</f>
        <v>50</v>
      </c>
      <c r="E4" s="5">
        <f aca="true" t="shared" si="0" ref="E4:E46">D4*100/C4</f>
        <v>96.15384615384616</v>
      </c>
      <c r="F4" s="5">
        <f aca="true" t="shared" si="1" ref="F4:F46">E4*0.7</f>
        <v>67.3076923076923</v>
      </c>
      <c r="G4" s="2">
        <v>44</v>
      </c>
      <c r="H4" s="1" t="s">
        <v>9</v>
      </c>
      <c r="I4" s="3">
        <v>246</v>
      </c>
      <c r="J4" s="4">
        <f>'[1]1月'!C52+'[1]2月'!C52+'[1]3月'!C52+'[1]4月'!C52+'[1]5月'!C52+'[1]6月'!C52</f>
        <v>138</v>
      </c>
      <c r="K4" s="5">
        <f aca="true" t="shared" si="2" ref="K4:K46">J4*100/I4</f>
        <v>56.09756097560975</v>
      </c>
      <c r="L4" s="5">
        <f aca="true" t="shared" si="3" ref="L4:L46">K4*0.7</f>
        <v>39.26829268292683</v>
      </c>
    </row>
    <row r="5" spans="1:12" ht="14.25">
      <c r="A5" s="2">
        <v>2</v>
      </c>
      <c r="B5" s="1" t="s">
        <v>10</v>
      </c>
      <c r="C5" s="3">
        <v>153</v>
      </c>
      <c r="D5" s="4">
        <f>'[1]1月'!H36+'[1]2月'!H36+'[1]3月'!H36+'[1]4月'!H36+'[1]5月'!H36+'[1]6月'!H36</f>
        <v>125</v>
      </c>
      <c r="E5" s="5">
        <f t="shared" si="0"/>
        <v>81.69934640522875</v>
      </c>
      <c r="F5" s="5">
        <f t="shared" si="1"/>
        <v>57.18954248366012</v>
      </c>
      <c r="G5" s="2">
        <v>45</v>
      </c>
      <c r="H5" s="1" t="s">
        <v>11</v>
      </c>
      <c r="I5" s="3">
        <v>118</v>
      </c>
      <c r="J5" s="4">
        <f>'[1]1月'!C48+'[1]2月'!C48+'[1]3月'!C48+'[1]4月'!C48+'[1]5月'!C48+'[1]6月'!C48</f>
        <v>66</v>
      </c>
      <c r="K5" s="5">
        <f t="shared" si="2"/>
        <v>55.932203389830505</v>
      </c>
      <c r="L5" s="5">
        <f t="shared" si="3"/>
        <v>39.15254237288135</v>
      </c>
    </row>
    <row r="6" spans="1:12" ht="14.25">
      <c r="A6" s="2">
        <v>3</v>
      </c>
      <c r="B6" s="1" t="s">
        <v>12</v>
      </c>
      <c r="C6" s="3">
        <v>64</v>
      </c>
      <c r="D6" s="4">
        <f>'[1]1月'!H38+'[1]2月'!H38+'[1]3月'!H38+'[1]4月'!H38+'[1]5月'!H38+'[1]6月'!H38</f>
        <v>50</v>
      </c>
      <c r="E6" s="5">
        <f t="shared" si="0"/>
        <v>78.125</v>
      </c>
      <c r="F6" s="5">
        <f t="shared" si="1"/>
        <v>54.6875</v>
      </c>
      <c r="G6" s="2">
        <v>46</v>
      </c>
      <c r="H6" s="1" t="s">
        <v>13</v>
      </c>
      <c r="I6" s="3">
        <v>258</v>
      </c>
      <c r="J6" s="4">
        <f>'[1]1月'!C41+'[1]2月'!C41+'[1]3月'!C41+'[1]4月'!C41+'[1]5月'!C41+'[1]6月'!C41</f>
        <v>143</v>
      </c>
      <c r="K6" s="5">
        <f t="shared" si="2"/>
        <v>55.42635658914729</v>
      </c>
      <c r="L6" s="5">
        <f t="shared" si="3"/>
        <v>38.7984496124031</v>
      </c>
    </row>
    <row r="7" spans="1:12" ht="14.25">
      <c r="A7" s="2">
        <v>4</v>
      </c>
      <c r="B7" s="1" t="s">
        <v>14</v>
      </c>
      <c r="C7" s="3">
        <v>48</v>
      </c>
      <c r="D7" s="4">
        <f>'[1]1月'!H49+'[1]2月'!H49+'[1]3月'!H49+'[1]4月'!H49+'[1]5月'!H49+'[1]6月'!H49</f>
        <v>37</v>
      </c>
      <c r="E7" s="5">
        <f t="shared" si="0"/>
        <v>77.08333333333333</v>
      </c>
      <c r="F7" s="5">
        <f t="shared" si="1"/>
        <v>53.95833333333333</v>
      </c>
      <c r="G7" s="2">
        <v>47</v>
      </c>
      <c r="H7" s="1" t="s">
        <v>15</v>
      </c>
      <c r="I7" s="3">
        <v>282</v>
      </c>
      <c r="J7" s="4">
        <f>'[1]1月'!C10+'[1]2月'!C10+'[1]3月'!C10+'[1]4月'!C10+'[1]5月'!C10+'[1]6月'!C10</f>
        <v>156</v>
      </c>
      <c r="K7" s="5">
        <f t="shared" si="2"/>
        <v>55.319148936170215</v>
      </c>
      <c r="L7" s="5">
        <f t="shared" si="3"/>
        <v>38.723404255319146</v>
      </c>
    </row>
    <row r="8" spans="1:12" ht="14.25">
      <c r="A8" s="2">
        <v>5</v>
      </c>
      <c r="B8" s="1" t="s">
        <v>16</v>
      </c>
      <c r="C8" s="3">
        <v>270</v>
      </c>
      <c r="D8" s="4">
        <f>'[1]1月'!C54+'[1]2月'!C54+'[1]3月'!C54+'[1]4月'!C54+'[1]5月'!C54+'[1]6月'!C54</f>
        <v>201</v>
      </c>
      <c r="E8" s="5">
        <f t="shared" si="0"/>
        <v>74.44444444444444</v>
      </c>
      <c r="F8" s="5">
        <f t="shared" si="1"/>
        <v>52.11111111111111</v>
      </c>
      <c r="G8" s="2">
        <v>48</v>
      </c>
      <c r="H8" s="1" t="s">
        <v>17</v>
      </c>
      <c r="I8" s="3">
        <v>645</v>
      </c>
      <c r="J8" s="4">
        <f>'[1]1月'!C5+'[1]2月'!C5+'[1]3月'!C5+'[1]4月'!C5+'[1]5月'!C5+'[1]6月'!C5</f>
        <v>354</v>
      </c>
      <c r="K8" s="5">
        <f t="shared" si="2"/>
        <v>54.883720930232556</v>
      </c>
      <c r="L8" s="5">
        <f t="shared" si="3"/>
        <v>38.41860465116279</v>
      </c>
    </row>
    <row r="9" spans="1:12" ht="14.25">
      <c r="A9" s="2">
        <v>6</v>
      </c>
      <c r="B9" s="1" t="s">
        <v>18</v>
      </c>
      <c r="C9" s="3">
        <v>268</v>
      </c>
      <c r="D9" s="4">
        <f>'[1]1月'!H46+'[1]2月'!H46+'[1]3月'!H46+'[1]4月'!H46+'[1]5月'!H46+'[1]6月'!H46</f>
        <v>199</v>
      </c>
      <c r="E9" s="5">
        <f t="shared" si="0"/>
        <v>74.25373134328358</v>
      </c>
      <c r="F9" s="5">
        <f t="shared" si="1"/>
        <v>51.9776119402985</v>
      </c>
      <c r="G9" s="2">
        <v>49</v>
      </c>
      <c r="H9" s="1" t="s">
        <v>19</v>
      </c>
      <c r="I9" s="3">
        <v>811</v>
      </c>
      <c r="J9" s="4">
        <f>'[1]1月'!H4+'[1]2月'!H4+'[1]3月'!H4+'[1]4月'!H4+'[1]5月'!H4+'[1]6月'!H4</f>
        <v>443</v>
      </c>
      <c r="K9" s="5">
        <f t="shared" si="2"/>
        <v>54.62392108508015</v>
      </c>
      <c r="L9" s="5">
        <f t="shared" si="3"/>
        <v>38.2367447595561</v>
      </c>
    </row>
    <row r="10" spans="1:12" ht="14.25">
      <c r="A10" s="2">
        <v>7</v>
      </c>
      <c r="B10" s="1" t="s">
        <v>20</v>
      </c>
      <c r="C10" s="3">
        <v>483</v>
      </c>
      <c r="D10" s="4">
        <f>'[1]1月'!C29+'[1]2月'!C29+'[1]3月'!C29+'[1]4月'!C29+'[1]5月'!C29+'[1]6月'!C29</f>
        <v>353</v>
      </c>
      <c r="E10" s="5">
        <f t="shared" si="0"/>
        <v>73.08488612836439</v>
      </c>
      <c r="F10" s="5">
        <f t="shared" si="1"/>
        <v>51.15942028985507</v>
      </c>
      <c r="G10" s="2">
        <v>50</v>
      </c>
      <c r="H10" s="1" t="s">
        <v>21</v>
      </c>
      <c r="I10" s="3">
        <v>121</v>
      </c>
      <c r="J10" s="4">
        <f>'[1]1月'!H47+'[1]2月'!H47+'[1]3月'!H47+'[1]4月'!H47+'[1]5月'!H47+'[1]6月'!H47</f>
        <v>66</v>
      </c>
      <c r="K10" s="5">
        <f t="shared" si="2"/>
        <v>54.54545454545455</v>
      </c>
      <c r="L10" s="5">
        <f t="shared" si="3"/>
        <v>38.18181818181818</v>
      </c>
    </row>
    <row r="11" spans="1:12" ht="14.25">
      <c r="A11" s="2">
        <v>8</v>
      </c>
      <c r="B11" s="1" t="s">
        <v>22</v>
      </c>
      <c r="C11" s="3">
        <v>632</v>
      </c>
      <c r="D11" s="4">
        <f>'[1]1月'!H6+'[1]2月'!H6+'[1]3月'!H6+'[1]4月'!H6+'[1]5月'!H6+'[1]6月'!H6</f>
        <v>458</v>
      </c>
      <c r="E11" s="5">
        <f t="shared" si="0"/>
        <v>72.46835443037975</v>
      </c>
      <c r="F11" s="5">
        <f t="shared" si="1"/>
        <v>50.72784810126582</v>
      </c>
      <c r="G11" s="2">
        <v>51</v>
      </c>
      <c r="H11" s="1" t="s">
        <v>23</v>
      </c>
      <c r="I11" s="3">
        <v>348</v>
      </c>
      <c r="J11" s="4">
        <f>'[1]1月'!C6+'[1]2月'!C6+'[1]3月'!C6+'[1]4月'!C6+'[1]5月'!C6+'[1]6月'!C6</f>
        <v>187</v>
      </c>
      <c r="K11" s="5">
        <f t="shared" si="2"/>
        <v>53.735632183908045</v>
      </c>
      <c r="L11" s="5">
        <f t="shared" si="3"/>
        <v>37.61494252873563</v>
      </c>
    </row>
    <row r="12" spans="1:12" ht="14.25">
      <c r="A12" s="2">
        <v>9</v>
      </c>
      <c r="B12" s="1" t="s">
        <v>24</v>
      </c>
      <c r="C12" s="3">
        <v>276</v>
      </c>
      <c r="D12" s="4">
        <f>'[1]1月'!H44+'[1]2月'!H44+'[1]3月'!H44+'[1]4月'!H44+'[1]5月'!H44+'[1]6月'!H44</f>
        <v>194</v>
      </c>
      <c r="E12" s="5">
        <f t="shared" si="0"/>
        <v>70.28985507246377</v>
      </c>
      <c r="F12" s="5">
        <f t="shared" si="1"/>
        <v>49.20289855072463</v>
      </c>
      <c r="G12" s="2">
        <v>52</v>
      </c>
      <c r="H12" s="1" t="s">
        <v>25</v>
      </c>
      <c r="I12" s="3">
        <v>69</v>
      </c>
      <c r="J12" s="4">
        <f>'[1]1月'!C45+'[1]2月'!C45+'[1]3月'!C45+'[1]4月'!C45+'[1]5月'!C45+'[1]6月'!C45</f>
        <v>37</v>
      </c>
      <c r="K12" s="5">
        <f t="shared" si="2"/>
        <v>53.6231884057971</v>
      </c>
      <c r="L12" s="5">
        <f t="shared" si="3"/>
        <v>37.53623188405797</v>
      </c>
    </row>
    <row r="13" spans="1:12" ht="14.25">
      <c r="A13" s="2">
        <v>10</v>
      </c>
      <c r="B13" s="1" t="s">
        <v>26</v>
      </c>
      <c r="C13" s="3">
        <v>218</v>
      </c>
      <c r="D13" s="4">
        <f>'[1]1月'!H34+'[1]2月'!H34+'[1]3月'!H34+'[1]4月'!H34+'[1]5月'!H34+'[1]6月'!H34</f>
        <v>151</v>
      </c>
      <c r="E13" s="5">
        <f t="shared" si="0"/>
        <v>69.26605504587155</v>
      </c>
      <c r="F13" s="5">
        <f t="shared" si="1"/>
        <v>48.486238532110086</v>
      </c>
      <c r="G13" s="2">
        <v>53</v>
      </c>
      <c r="H13" s="1" t="s">
        <v>27</v>
      </c>
      <c r="I13" s="3">
        <v>154</v>
      </c>
      <c r="J13" s="4">
        <f>'[1]1月'!C31+'[1]2月'!C31+'[1]3月'!C31+'[1]4月'!C31+'[1]5月'!C31+'[1]6月'!C31</f>
        <v>82</v>
      </c>
      <c r="K13" s="5">
        <f t="shared" si="2"/>
        <v>53.246753246753244</v>
      </c>
      <c r="L13" s="5">
        <f t="shared" si="3"/>
        <v>37.272727272727266</v>
      </c>
    </row>
    <row r="14" spans="1:12" ht="14.25">
      <c r="A14" s="2">
        <v>11</v>
      </c>
      <c r="B14" s="1" t="s">
        <v>28</v>
      </c>
      <c r="C14" s="3">
        <v>64</v>
      </c>
      <c r="D14" s="4">
        <f>'[1]1月'!H25+'[1]2月'!H25+'[1]3月'!H25+'[1]4月'!H25+'[1]5月'!H25+'[1]6月'!H25</f>
        <v>44</v>
      </c>
      <c r="E14" s="5">
        <f t="shared" si="0"/>
        <v>68.75</v>
      </c>
      <c r="F14" s="5">
        <f t="shared" si="1"/>
        <v>48.125</v>
      </c>
      <c r="G14" s="2">
        <v>54</v>
      </c>
      <c r="H14" s="1" t="s">
        <v>29</v>
      </c>
      <c r="I14" s="3">
        <v>320</v>
      </c>
      <c r="J14" s="4">
        <f>'[1]1月'!C36+'[1]2月'!C36+'[1]3月'!C36+'[1]4月'!C36+'[1]5月'!C36+'[1]6月'!C36</f>
        <v>170</v>
      </c>
      <c r="K14" s="5">
        <f t="shared" si="2"/>
        <v>53.125</v>
      </c>
      <c r="L14" s="5">
        <f t="shared" si="3"/>
        <v>37.1875</v>
      </c>
    </row>
    <row r="15" spans="1:12" ht="14.25">
      <c r="A15" s="2">
        <v>12</v>
      </c>
      <c r="B15" s="1" t="s">
        <v>30</v>
      </c>
      <c r="C15" s="3">
        <v>297</v>
      </c>
      <c r="D15" s="4">
        <f>'[1]1月'!C35+'[1]2月'!C35+'[1]3月'!C35+'[1]4月'!C35+'[1]5月'!C35+'[1]6月'!C35</f>
        <v>203</v>
      </c>
      <c r="E15" s="5">
        <f t="shared" si="0"/>
        <v>68.35016835016835</v>
      </c>
      <c r="F15" s="5">
        <f t="shared" si="1"/>
        <v>47.84511784511784</v>
      </c>
      <c r="G15" s="2">
        <v>55</v>
      </c>
      <c r="H15" s="1" t="s">
        <v>31</v>
      </c>
      <c r="I15" s="3">
        <v>297</v>
      </c>
      <c r="J15" s="4">
        <f>'[1]1月'!C17+'[1]2月'!C17+'[1]3月'!C17+'[1]4月'!C17+'[1]5月'!C17+'[1]6月'!C17</f>
        <v>157</v>
      </c>
      <c r="K15" s="5">
        <f t="shared" si="2"/>
        <v>52.861952861952865</v>
      </c>
      <c r="L15" s="5">
        <f t="shared" si="3"/>
        <v>37.003367003367</v>
      </c>
    </row>
    <row r="16" spans="1:12" ht="14.25">
      <c r="A16" s="2">
        <v>13</v>
      </c>
      <c r="B16" s="1" t="s">
        <v>32</v>
      </c>
      <c r="C16" s="3">
        <v>640</v>
      </c>
      <c r="D16" s="4">
        <f>'[1]1月'!H7+'[1]2月'!H7+'[1]3月'!H7+'[1]4月'!H7+'[1]5月'!H7+'[1]6月'!H7</f>
        <v>435</v>
      </c>
      <c r="E16" s="5">
        <f t="shared" si="0"/>
        <v>67.96875</v>
      </c>
      <c r="F16" s="5">
        <f t="shared" si="1"/>
        <v>47.578125</v>
      </c>
      <c r="G16" s="2">
        <v>56</v>
      </c>
      <c r="H16" s="1" t="s">
        <v>33</v>
      </c>
      <c r="I16" s="3">
        <v>158</v>
      </c>
      <c r="J16" s="4">
        <f>'[1]1月'!H30+'[1]2月'!H30+'[1]3月'!H30+'[1]4月'!H30+'[1]5月'!H30+'[1]6月'!H30</f>
        <v>83</v>
      </c>
      <c r="K16" s="5">
        <f t="shared" si="2"/>
        <v>52.53164556962025</v>
      </c>
      <c r="L16" s="5">
        <f t="shared" si="3"/>
        <v>36.77215189873417</v>
      </c>
    </row>
    <row r="17" spans="1:12" ht="14.25">
      <c r="A17" s="2">
        <v>14</v>
      </c>
      <c r="B17" s="1" t="s">
        <v>34</v>
      </c>
      <c r="C17" s="3">
        <v>591</v>
      </c>
      <c r="D17" s="4">
        <f>'[1]1月'!H52+'[1]2月'!H52+'[1]3月'!H52+'[1]4月'!H52+'[1]5月'!H52+'[1]6月'!H52</f>
        <v>401</v>
      </c>
      <c r="E17" s="5">
        <f t="shared" si="0"/>
        <v>67.85109983079526</v>
      </c>
      <c r="F17" s="5">
        <f t="shared" si="1"/>
        <v>47.49576988155668</v>
      </c>
      <c r="G17" s="2">
        <v>57</v>
      </c>
      <c r="H17" s="1" t="s">
        <v>35</v>
      </c>
      <c r="I17" s="3">
        <v>250</v>
      </c>
      <c r="J17" s="4">
        <f>'[1]1月'!C23+'[1]2月'!C23+'[1]3月'!C23+'[1]4月'!C23+'[1]5月'!C23+'[1]6月'!C23</f>
        <v>131</v>
      </c>
      <c r="K17" s="5">
        <f t="shared" si="2"/>
        <v>52.4</v>
      </c>
      <c r="L17" s="5">
        <f t="shared" si="3"/>
        <v>36.68</v>
      </c>
    </row>
    <row r="18" spans="1:12" ht="14.25">
      <c r="A18" s="2">
        <v>15</v>
      </c>
      <c r="B18" s="1" t="s">
        <v>36</v>
      </c>
      <c r="C18" s="3">
        <v>636</v>
      </c>
      <c r="D18" s="4">
        <f>'[1]1月'!H5+'[1]2月'!H5+'[1]3月'!H5+'[1]4月'!H5+'[1]5月'!H5+'[1]6月'!H5</f>
        <v>430</v>
      </c>
      <c r="E18" s="5">
        <f t="shared" si="0"/>
        <v>67.61006289308176</v>
      </c>
      <c r="F18" s="5">
        <f t="shared" si="1"/>
        <v>47.32704402515723</v>
      </c>
      <c r="G18" s="2">
        <v>58</v>
      </c>
      <c r="H18" s="1" t="s">
        <v>37</v>
      </c>
      <c r="I18" s="3">
        <v>594</v>
      </c>
      <c r="J18" s="4">
        <f>'[1]1月'!H51+'[1]2月'!H51+'[1]3月'!H51+'[1]4月'!H51+'[1]5月'!H51+'[1]6月'!H51</f>
        <v>311</v>
      </c>
      <c r="K18" s="5">
        <f t="shared" si="2"/>
        <v>52.35690235690236</v>
      </c>
      <c r="L18" s="5">
        <f t="shared" si="3"/>
        <v>36.64983164983165</v>
      </c>
    </row>
    <row r="19" spans="1:12" ht="14.25">
      <c r="A19" s="2">
        <v>16</v>
      </c>
      <c r="B19" s="1" t="s">
        <v>38</v>
      </c>
      <c r="C19" s="3">
        <v>370</v>
      </c>
      <c r="D19" s="4">
        <f>'[1]1月'!C28+'[1]2月'!C28+'[1]3月'!C28+'[1]4月'!C28+'[1]5月'!C28+'[1]6月'!C28</f>
        <v>247</v>
      </c>
      <c r="E19" s="5">
        <f t="shared" si="0"/>
        <v>66.75675675675676</v>
      </c>
      <c r="F19" s="5">
        <f t="shared" si="1"/>
        <v>46.729729729729726</v>
      </c>
      <c r="G19" s="2">
        <v>59</v>
      </c>
      <c r="H19" s="1" t="s">
        <v>39</v>
      </c>
      <c r="I19" s="3">
        <v>340</v>
      </c>
      <c r="J19" s="4">
        <f>'[1]1月'!C40+'[1]2月'!C40+'[1]3月'!C40+'[1]4月'!C40+'[1]5月'!C40+'[1]6月'!C40</f>
        <v>178</v>
      </c>
      <c r="K19" s="5">
        <f t="shared" si="2"/>
        <v>52.35294117647059</v>
      </c>
      <c r="L19" s="5">
        <f t="shared" si="3"/>
        <v>36.647058823529406</v>
      </c>
    </row>
    <row r="20" spans="1:12" ht="14.25">
      <c r="A20" s="2">
        <v>17</v>
      </c>
      <c r="B20" s="1" t="s">
        <v>40</v>
      </c>
      <c r="C20" s="3">
        <v>541</v>
      </c>
      <c r="D20" s="4">
        <f>'[1]1月'!H26+'[1]2月'!H26+'[1]3月'!H26+'[1]4月'!H26+'[1]5月'!H26+'[1]6月'!H26</f>
        <v>361</v>
      </c>
      <c r="E20" s="5">
        <f t="shared" si="0"/>
        <v>66.72828096118299</v>
      </c>
      <c r="F20" s="5">
        <f t="shared" si="1"/>
        <v>46.70979667282809</v>
      </c>
      <c r="G20" s="2">
        <v>60</v>
      </c>
      <c r="H20" s="1" t="s">
        <v>41</v>
      </c>
      <c r="I20" s="3">
        <v>426</v>
      </c>
      <c r="J20" s="4">
        <f>'[1]1月'!H28+'[1]2月'!H28+'[1]3月'!H28+'[1]4月'!H28+'[1]5月'!H28+'[1]6月'!H28</f>
        <v>222</v>
      </c>
      <c r="K20" s="5">
        <f t="shared" si="2"/>
        <v>52.11267605633803</v>
      </c>
      <c r="L20" s="5">
        <f t="shared" si="3"/>
        <v>36.478873239436616</v>
      </c>
    </row>
    <row r="21" spans="1:12" ht="14.25">
      <c r="A21" s="2">
        <v>18</v>
      </c>
      <c r="B21" s="1" t="s">
        <v>42</v>
      </c>
      <c r="C21" s="3">
        <v>243</v>
      </c>
      <c r="D21" s="4">
        <f>'[1]1月'!C53+'[1]2月'!C53+'[1]3月'!C53+'[1]4月'!C53+'[1]5月'!C53+'[1]6月'!C53</f>
        <v>159</v>
      </c>
      <c r="E21" s="5">
        <f t="shared" si="0"/>
        <v>65.4320987654321</v>
      </c>
      <c r="F21" s="5">
        <f t="shared" si="1"/>
        <v>45.80246913580247</v>
      </c>
      <c r="G21" s="2">
        <v>61</v>
      </c>
      <c r="H21" s="1" t="s">
        <v>43</v>
      </c>
      <c r="I21" s="3">
        <v>484</v>
      </c>
      <c r="J21" s="4">
        <f>'[1]1月'!H12+'[1]2月'!H12+'[1]3月'!H12+'[1]4月'!H12+'[1]5月'!H12+'[1]6月'!H12</f>
        <v>251</v>
      </c>
      <c r="K21" s="5">
        <f t="shared" si="2"/>
        <v>51.85950413223141</v>
      </c>
      <c r="L21" s="5">
        <f t="shared" si="3"/>
        <v>36.30165289256198</v>
      </c>
    </row>
    <row r="22" spans="1:12" ht="14.25">
      <c r="A22" s="2">
        <v>19</v>
      </c>
      <c r="B22" s="1" t="s">
        <v>44</v>
      </c>
      <c r="C22" s="3">
        <v>514</v>
      </c>
      <c r="D22" s="4">
        <f>'[1]1月'!H11+'[1]2月'!H11+'[1]3月'!H11+'[1]4月'!H11+'[1]5月'!H11+'[1]6月'!H11</f>
        <v>335</v>
      </c>
      <c r="E22" s="5">
        <f t="shared" si="0"/>
        <v>65.1750972762646</v>
      </c>
      <c r="F22" s="5">
        <f t="shared" si="1"/>
        <v>45.62256809338521</v>
      </c>
      <c r="G22" s="2">
        <v>62</v>
      </c>
      <c r="H22" s="1" t="s">
        <v>45</v>
      </c>
      <c r="I22" s="3">
        <v>360</v>
      </c>
      <c r="J22" s="4">
        <f>'[1]1月'!H13+'[1]2月'!H13+'[1]3月'!H13+'[1]4月'!H13+'[1]5月'!H13+'[1]6月'!H13</f>
        <v>186</v>
      </c>
      <c r="K22" s="5">
        <f t="shared" si="2"/>
        <v>51.666666666666664</v>
      </c>
      <c r="L22" s="5">
        <f t="shared" si="3"/>
        <v>36.166666666666664</v>
      </c>
    </row>
    <row r="23" spans="1:12" ht="14.25">
      <c r="A23" s="2">
        <v>20</v>
      </c>
      <c r="B23" s="1" t="s">
        <v>46</v>
      </c>
      <c r="C23" s="3">
        <v>161</v>
      </c>
      <c r="D23" s="4">
        <f>'[1]1月'!H35+'[1]2月'!H35+'[1]3月'!H35+'[1]4月'!H35+'[1]5月'!H35+'[1]6月'!H35</f>
        <v>103</v>
      </c>
      <c r="E23" s="5">
        <f t="shared" si="0"/>
        <v>63.975155279503106</v>
      </c>
      <c r="F23" s="5">
        <f t="shared" si="1"/>
        <v>44.78260869565217</v>
      </c>
      <c r="G23" s="2">
        <v>63</v>
      </c>
      <c r="H23" s="1" t="s">
        <v>47</v>
      </c>
      <c r="I23" s="3">
        <v>208</v>
      </c>
      <c r="J23" s="4">
        <f>'[1]1月'!H15+'[1]2月'!H15+'[1]3月'!H15+'[1]4月'!H15+'[1]5月'!H15+'[1]6月'!H15</f>
        <v>107</v>
      </c>
      <c r="K23" s="5">
        <f t="shared" si="2"/>
        <v>51.44230769230769</v>
      </c>
      <c r="L23" s="5">
        <f t="shared" si="3"/>
        <v>36.00961538461538</v>
      </c>
    </row>
    <row r="24" spans="1:12" ht="14.25">
      <c r="A24" s="2">
        <v>21</v>
      </c>
      <c r="B24" s="1" t="s">
        <v>48</v>
      </c>
      <c r="C24" s="3">
        <v>169</v>
      </c>
      <c r="D24" s="4">
        <f>'[1]1月'!C42+'[1]2月'!C42+'[1]3月'!C42+'[1]4月'!C42+'[1]5月'!C42+'[1]6月'!C42</f>
        <v>108</v>
      </c>
      <c r="E24" s="5">
        <f t="shared" si="0"/>
        <v>63.905325443786985</v>
      </c>
      <c r="F24" s="5">
        <f t="shared" si="1"/>
        <v>44.73372781065089</v>
      </c>
      <c r="G24" s="2">
        <v>64</v>
      </c>
      <c r="H24" s="1" t="s">
        <v>49</v>
      </c>
      <c r="I24" s="3">
        <v>327</v>
      </c>
      <c r="J24" s="4">
        <f>'[1]1月'!C15+'[1]2月'!C15+'[1]3月'!C15+'[1]4月'!C15+'[1]5月'!C15+'[1]6月'!C15</f>
        <v>168</v>
      </c>
      <c r="K24" s="5">
        <f t="shared" si="2"/>
        <v>51.37614678899082</v>
      </c>
      <c r="L24" s="5">
        <f t="shared" si="3"/>
        <v>35.96330275229357</v>
      </c>
    </row>
    <row r="25" spans="1:12" ht="14.25">
      <c r="A25" s="2">
        <v>22</v>
      </c>
      <c r="B25" s="1" t="s">
        <v>50</v>
      </c>
      <c r="C25" s="3">
        <v>246</v>
      </c>
      <c r="D25" s="4">
        <f>'[1]1月'!C38+'[1]2月'!C38+'[1]3月'!C38+'[1]4月'!C38+'[1]5月'!C38+'[1]6月'!C38</f>
        <v>157</v>
      </c>
      <c r="E25" s="5">
        <f t="shared" si="0"/>
        <v>63.82113821138211</v>
      </c>
      <c r="F25" s="5">
        <f t="shared" si="1"/>
        <v>44.67479674796748</v>
      </c>
      <c r="G25" s="2">
        <v>65</v>
      </c>
      <c r="H25" s="1" t="s">
        <v>51</v>
      </c>
      <c r="I25" s="3">
        <v>356</v>
      </c>
      <c r="J25" s="4">
        <f>'[1]1月'!H32+'[1]2月'!H32+'[1]3月'!H32+'[1]4月'!H32+'[1]5月'!H32+'[1]6月'!H32</f>
        <v>181</v>
      </c>
      <c r="K25" s="5">
        <f t="shared" si="2"/>
        <v>50.842696629213485</v>
      </c>
      <c r="L25" s="5">
        <f t="shared" si="3"/>
        <v>35.58988764044944</v>
      </c>
    </row>
    <row r="26" spans="1:12" ht="14.25">
      <c r="A26" s="2">
        <v>23</v>
      </c>
      <c r="B26" s="1" t="s">
        <v>52</v>
      </c>
      <c r="C26" s="3">
        <v>632</v>
      </c>
      <c r="D26" s="4">
        <f>'[1]1月'!H27+'[1]2月'!H27+'[1]3月'!H27+'[1]4月'!H27+'[1]5月'!H27+'[1]6月'!H27</f>
        <v>403</v>
      </c>
      <c r="E26" s="5">
        <f t="shared" si="0"/>
        <v>63.765822784810126</v>
      </c>
      <c r="F26" s="5">
        <f t="shared" si="1"/>
        <v>44.63607594936708</v>
      </c>
      <c r="G26" s="2">
        <v>66</v>
      </c>
      <c r="H26" s="1" t="s">
        <v>53</v>
      </c>
      <c r="I26" s="3">
        <v>193</v>
      </c>
      <c r="J26" s="4">
        <f>'[1]1月'!H43+'[1]2月'!H43+'[1]3月'!H43+'[1]4月'!H43+'[1]5月'!H43+'[1]6月'!H43</f>
        <v>97</v>
      </c>
      <c r="K26" s="5">
        <f t="shared" si="2"/>
        <v>50.259067357512954</v>
      </c>
      <c r="L26" s="5">
        <f t="shared" si="3"/>
        <v>35.181347150259064</v>
      </c>
    </row>
    <row r="27" spans="1:12" ht="14.25">
      <c r="A27" s="2">
        <v>24</v>
      </c>
      <c r="B27" s="1" t="s">
        <v>54</v>
      </c>
      <c r="C27" s="3">
        <v>551</v>
      </c>
      <c r="D27" s="4">
        <f>'[1]1月'!C16+'[1]2月'!C16+'[1]3月'!C16+'[1]4月'!C16+'[1]5月'!C16+'[1]6月'!C16</f>
        <v>350</v>
      </c>
      <c r="E27" s="5">
        <f t="shared" si="0"/>
        <v>63.52087114337568</v>
      </c>
      <c r="F27" s="5">
        <f t="shared" si="1"/>
        <v>44.46460980036297</v>
      </c>
      <c r="G27" s="2">
        <v>67</v>
      </c>
      <c r="H27" s="1" t="s">
        <v>55</v>
      </c>
      <c r="I27" s="3">
        <v>299</v>
      </c>
      <c r="J27" s="4">
        <f>'[1]1月'!C34+'[1]2月'!C34+'[1]3月'!C34+'[1]4月'!C34+'[1]5月'!C34+'[1]6月'!C34</f>
        <v>149</v>
      </c>
      <c r="K27" s="5">
        <f t="shared" si="2"/>
        <v>49.83277591973244</v>
      </c>
      <c r="L27" s="5">
        <f t="shared" si="3"/>
        <v>34.8829431438127</v>
      </c>
    </row>
    <row r="28" spans="1:12" ht="14.25">
      <c r="A28" s="2">
        <v>25</v>
      </c>
      <c r="B28" s="1" t="s">
        <v>56</v>
      </c>
      <c r="C28" s="3">
        <v>454</v>
      </c>
      <c r="D28" s="4">
        <f>'[1]1月'!C7+'[1]2月'!C7+'[1]3月'!C7+'[1]4月'!C7+'[1]5月'!C7+'[1]6月'!C7</f>
        <v>283</v>
      </c>
      <c r="E28" s="5">
        <f t="shared" si="0"/>
        <v>62.33480176211454</v>
      </c>
      <c r="F28" s="5">
        <f t="shared" si="1"/>
        <v>43.63436123348017</v>
      </c>
      <c r="G28" s="2">
        <v>68</v>
      </c>
      <c r="H28" s="1" t="s">
        <v>57</v>
      </c>
      <c r="I28" s="3">
        <v>193</v>
      </c>
      <c r="J28" s="4">
        <f>'[1]1月'!H18+'[1]2月'!H18+'[1]3月'!H18+'[1]4月'!H18+'[1]5月'!H18+'[1]6月'!H18</f>
        <v>96</v>
      </c>
      <c r="K28" s="5">
        <f t="shared" si="2"/>
        <v>49.740932642487046</v>
      </c>
      <c r="L28" s="5">
        <f t="shared" si="3"/>
        <v>34.81865284974093</v>
      </c>
    </row>
    <row r="29" spans="1:12" ht="14.25">
      <c r="A29" s="2">
        <v>26</v>
      </c>
      <c r="B29" s="1" t="s">
        <v>58</v>
      </c>
      <c r="C29" s="3">
        <v>416</v>
      </c>
      <c r="D29" s="4">
        <f>'[1]1月'!C8+'[1]2月'!C8+'[1]3月'!C8+'[1]4月'!C8+'[1]5月'!C8+'[1]6月'!C8</f>
        <v>258</v>
      </c>
      <c r="E29" s="5">
        <f t="shared" si="0"/>
        <v>62.01923076923077</v>
      </c>
      <c r="F29" s="5">
        <f t="shared" si="1"/>
        <v>43.41346153846153</v>
      </c>
      <c r="G29" s="2">
        <v>69</v>
      </c>
      <c r="H29" s="1" t="s">
        <v>59</v>
      </c>
      <c r="I29" s="3">
        <v>205</v>
      </c>
      <c r="J29" s="4">
        <f>'[1]1月'!H17+'[1]2月'!H17+'[1]3月'!H17+'[1]4月'!H17+'[1]5月'!H17+'[1]6月'!H17</f>
        <v>101</v>
      </c>
      <c r="K29" s="5">
        <f t="shared" si="2"/>
        <v>49.26829268292683</v>
      </c>
      <c r="L29" s="5">
        <f t="shared" si="3"/>
        <v>34.48780487804878</v>
      </c>
    </row>
    <row r="30" spans="1:12" ht="14.25">
      <c r="A30" s="2">
        <v>27</v>
      </c>
      <c r="B30" s="1" t="s">
        <v>60</v>
      </c>
      <c r="C30" s="3">
        <v>725</v>
      </c>
      <c r="D30" s="4">
        <f>'[1]1月'!H9+'[1]2月'!H9+'[1]3月'!H9+'[1]4月'!H9+'[1]5月'!H9+'[1]6月'!H9</f>
        <v>449</v>
      </c>
      <c r="E30" s="5">
        <f t="shared" si="0"/>
        <v>61.93103448275862</v>
      </c>
      <c r="F30" s="5">
        <f t="shared" si="1"/>
        <v>43.35172413793103</v>
      </c>
      <c r="G30" s="2">
        <v>70</v>
      </c>
      <c r="H30" s="1" t="s">
        <v>61</v>
      </c>
      <c r="I30" s="3">
        <v>501</v>
      </c>
      <c r="J30" s="4">
        <f>'[1]1月'!H53+'[1]2月'!H53+'[1]3月'!H53+'[1]4月'!H53+'[1]5月'!H53+'[1]6月'!H53</f>
        <v>242</v>
      </c>
      <c r="K30" s="5">
        <f t="shared" si="2"/>
        <v>48.30339321357285</v>
      </c>
      <c r="L30" s="5">
        <f t="shared" si="3"/>
        <v>33.812375249500995</v>
      </c>
    </row>
    <row r="31" spans="1:12" ht="14.25">
      <c r="A31" s="2">
        <v>28</v>
      </c>
      <c r="B31" s="1" t="s">
        <v>62</v>
      </c>
      <c r="C31" s="3">
        <v>225</v>
      </c>
      <c r="D31" s="4">
        <f>'[1]1月'!C11+'[1]2月'!C11+'[1]3月'!C11+'[1]4月'!C11+'[1]5月'!C11+'[1]6月'!C11</f>
        <v>139</v>
      </c>
      <c r="E31" s="5">
        <f t="shared" si="0"/>
        <v>61.77777777777778</v>
      </c>
      <c r="F31" s="5">
        <f t="shared" si="1"/>
        <v>43.24444444444444</v>
      </c>
      <c r="G31" s="2">
        <v>71</v>
      </c>
      <c r="H31" s="1" t="s">
        <v>63</v>
      </c>
      <c r="I31" s="3">
        <v>388</v>
      </c>
      <c r="J31" s="4">
        <f>'[1]1月'!H19+'[1]2月'!H19+'[1]3月'!H19+'[1]4月'!H19+'[1]5月'!H19+'[1]6月'!H19</f>
        <v>181</v>
      </c>
      <c r="K31" s="5">
        <f t="shared" si="2"/>
        <v>46.649484536082475</v>
      </c>
      <c r="L31" s="5">
        <f t="shared" si="3"/>
        <v>32.65463917525773</v>
      </c>
    </row>
    <row r="32" spans="1:12" ht="14.25">
      <c r="A32" s="2">
        <v>29</v>
      </c>
      <c r="B32" s="1" t="s">
        <v>64</v>
      </c>
      <c r="C32" s="3">
        <v>588</v>
      </c>
      <c r="D32" s="4">
        <f>'[1]1月'!H54+'[1]2月'!H54+'[1]3月'!H54+'[1]4月'!H54+'[1]5月'!H54+'[1]6月'!H54</f>
        <v>360</v>
      </c>
      <c r="E32" s="5">
        <f t="shared" si="0"/>
        <v>61.224489795918366</v>
      </c>
      <c r="F32" s="5">
        <f t="shared" si="1"/>
        <v>42.857142857142854</v>
      </c>
      <c r="G32" s="2">
        <v>72</v>
      </c>
      <c r="H32" s="1" t="s">
        <v>65</v>
      </c>
      <c r="I32" s="3">
        <v>226</v>
      </c>
      <c r="J32" s="4">
        <f>'[1]1月'!H48+'[1]2月'!H48+'[1]3月'!H48+'[1]4月'!H48+'[1]5月'!H48+'[1]6月'!H48</f>
        <v>104</v>
      </c>
      <c r="K32" s="5">
        <f t="shared" si="2"/>
        <v>46.017699115044245</v>
      </c>
      <c r="L32" s="5">
        <f t="shared" si="3"/>
        <v>32.21238938053097</v>
      </c>
    </row>
    <row r="33" spans="1:12" ht="14.25">
      <c r="A33" s="2">
        <v>30</v>
      </c>
      <c r="B33" s="1" t="s">
        <v>66</v>
      </c>
      <c r="C33" s="3">
        <v>272</v>
      </c>
      <c r="D33" s="4">
        <f>'[1]1月'!H21+'[1]2月'!H21+'[1]3月'!H21+'[1]4月'!H21+'[1]5月'!H21+'[1]6月'!H21</f>
        <v>166</v>
      </c>
      <c r="E33" s="5">
        <f t="shared" si="0"/>
        <v>61.029411764705884</v>
      </c>
      <c r="F33" s="5">
        <f t="shared" si="1"/>
        <v>42.720588235294116</v>
      </c>
      <c r="G33" s="2">
        <v>73</v>
      </c>
      <c r="H33" s="1" t="s">
        <v>67</v>
      </c>
      <c r="I33" s="3">
        <v>212</v>
      </c>
      <c r="J33" s="4">
        <f>'[1]1月'!C47+'[1]2月'!C47+'[1]3月'!C47+'[1]4月'!C47+'[1]5月'!C47+'[1]6月'!C47</f>
        <v>95</v>
      </c>
      <c r="K33" s="5">
        <f t="shared" si="2"/>
        <v>44.81132075471698</v>
      </c>
      <c r="L33" s="5">
        <f t="shared" si="3"/>
        <v>31.367924528301884</v>
      </c>
    </row>
    <row r="34" spans="1:12" ht="14.25">
      <c r="A34" s="2">
        <v>31</v>
      </c>
      <c r="B34" s="1" t="s">
        <v>68</v>
      </c>
      <c r="C34" s="3">
        <v>79</v>
      </c>
      <c r="D34" s="4">
        <f>'[1]1月'!C50+'[1]2月'!C50+'[1]3月'!C50+'[1]4月'!C50+'[1]5月'!C50+'[1]6月'!C50</f>
        <v>48</v>
      </c>
      <c r="E34" s="5">
        <f t="shared" si="0"/>
        <v>60.75949367088607</v>
      </c>
      <c r="F34" s="5">
        <f t="shared" si="1"/>
        <v>42.531645569620245</v>
      </c>
      <c r="G34" s="2">
        <v>74</v>
      </c>
      <c r="H34" s="1" t="s">
        <v>69</v>
      </c>
      <c r="I34" s="3">
        <v>147</v>
      </c>
      <c r="J34" s="4">
        <f>'[1]1月'!C32+'[1]2月'!C32+'[1]3月'!C32+'[1]4月'!C32+'[1]5月'!C32+'[1]6月'!C32</f>
        <v>65</v>
      </c>
      <c r="K34" s="5">
        <f t="shared" si="2"/>
        <v>44.21768707482993</v>
      </c>
      <c r="L34" s="5">
        <f t="shared" si="3"/>
        <v>30.95238095238095</v>
      </c>
    </row>
    <row r="35" spans="1:12" ht="14.25">
      <c r="A35" s="2">
        <v>32</v>
      </c>
      <c r="B35" s="1" t="s">
        <v>70</v>
      </c>
      <c r="C35" s="3">
        <v>184</v>
      </c>
      <c r="D35" s="4">
        <f>'[1]1月'!C21+'[1]2月'!C21+'[1]3月'!C21+'[1]4月'!C21+'[1]5月'!C21+'[1]6月'!C21</f>
        <v>110</v>
      </c>
      <c r="E35" s="5">
        <f t="shared" si="0"/>
        <v>59.78260869565217</v>
      </c>
      <c r="F35" s="5">
        <f t="shared" si="1"/>
        <v>41.847826086956516</v>
      </c>
      <c r="G35" s="2">
        <v>75</v>
      </c>
      <c r="H35" s="1" t="s">
        <v>71</v>
      </c>
      <c r="I35" s="3">
        <v>367</v>
      </c>
      <c r="J35" s="4">
        <f>'[1]1月'!H40+'[1]2月'!H40+'[1]3月'!H40+'[1]4月'!H40+'[1]5月'!H40+'[1]6月'!H40</f>
        <v>162</v>
      </c>
      <c r="K35" s="5">
        <f t="shared" si="2"/>
        <v>44.141689373297005</v>
      </c>
      <c r="L35" s="5">
        <f t="shared" si="3"/>
        <v>30.899182561307903</v>
      </c>
    </row>
    <row r="36" spans="1:12" ht="14.25">
      <c r="A36" s="2">
        <v>33</v>
      </c>
      <c r="B36" s="1" t="s">
        <v>93</v>
      </c>
      <c r="C36" s="3">
        <v>234</v>
      </c>
      <c r="D36" s="4">
        <f>'[1]1月'!C25+'[1]2月'!C25+'[1]3月'!C25+'[1]4月'!C25+'[1]5月'!C25+'[1]6月'!C25</f>
        <v>138</v>
      </c>
      <c r="E36" s="5">
        <f t="shared" si="0"/>
        <v>58.97435897435897</v>
      </c>
      <c r="F36" s="5">
        <f t="shared" si="1"/>
        <v>41.28205128205128</v>
      </c>
      <c r="G36" s="2">
        <v>76</v>
      </c>
      <c r="H36" s="1" t="s">
        <v>72</v>
      </c>
      <c r="I36" s="3">
        <v>41</v>
      </c>
      <c r="J36" s="4">
        <f>'[1]1月'!C46+'[1]2月'!C46+'[1]3月'!C46+'[1]4月'!C46+'[1]5月'!C46+'[1]6月'!C46</f>
        <v>18</v>
      </c>
      <c r="K36" s="5">
        <f t="shared" si="2"/>
        <v>43.90243902439025</v>
      </c>
      <c r="L36" s="5">
        <f t="shared" si="3"/>
        <v>30.73170731707317</v>
      </c>
    </row>
    <row r="37" spans="1:12" ht="14.25">
      <c r="A37" s="2">
        <v>34</v>
      </c>
      <c r="B37" s="1" t="s">
        <v>73</v>
      </c>
      <c r="C37" s="3">
        <v>231</v>
      </c>
      <c r="D37" s="4">
        <f>'[1]1月'!C13+'[1]2月'!C13+'[1]3月'!C13+'[1]4月'!C13+'[1]5月'!C13+'[1]6月'!C13</f>
        <v>136</v>
      </c>
      <c r="E37" s="5">
        <f t="shared" si="0"/>
        <v>58.874458874458874</v>
      </c>
      <c r="F37" s="5">
        <f t="shared" si="1"/>
        <v>41.21212121212121</v>
      </c>
      <c r="G37" s="2">
        <v>77</v>
      </c>
      <c r="H37" s="1" t="s">
        <v>74</v>
      </c>
      <c r="I37" s="3">
        <v>41</v>
      </c>
      <c r="J37" s="4">
        <f>'[1]1月'!C49+'[1]2月'!C49+'[1]3月'!C49+'[1]4月'!C49+'[1]5月'!C49+'[1]6月'!C49</f>
        <v>18</v>
      </c>
      <c r="K37" s="5">
        <f t="shared" si="2"/>
        <v>43.90243902439025</v>
      </c>
      <c r="L37" s="5">
        <f t="shared" si="3"/>
        <v>30.73170731707317</v>
      </c>
    </row>
    <row r="38" spans="1:12" ht="14.25">
      <c r="A38" s="2">
        <v>35</v>
      </c>
      <c r="B38" s="1" t="s">
        <v>75</v>
      </c>
      <c r="C38" s="3">
        <v>500</v>
      </c>
      <c r="D38" s="4">
        <f>'[1]1月'!C20+'[1]2月'!C20+'[1]3月'!C20+'[1]4月'!C20+'[1]5月'!C20+'[1]6月'!C20</f>
        <v>293</v>
      </c>
      <c r="E38" s="5">
        <f t="shared" si="0"/>
        <v>58.6</v>
      </c>
      <c r="F38" s="5">
        <f t="shared" si="1"/>
        <v>41.019999999999996</v>
      </c>
      <c r="G38" s="2">
        <v>78</v>
      </c>
      <c r="H38" s="1" t="s">
        <v>76</v>
      </c>
      <c r="I38" s="3">
        <v>195</v>
      </c>
      <c r="J38" s="4">
        <f>'[1]1月'!C12+'[1]2月'!C12+'[1]3月'!C12+'[1]4月'!C12+'[1]5月'!C12+'[1]6月'!C12</f>
        <v>79</v>
      </c>
      <c r="K38" s="5">
        <f t="shared" si="2"/>
        <v>40.51282051282051</v>
      </c>
      <c r="L38" s="5">
        <f t="shared" si="3"/>
        <v>28.358974358974354</v>
      </c>
    </row>
    <row r="39" spans="1:12" ht="14.25">
      <c r="A39" s="2">
        <v>36</v>
      </c>
      <c r="B39" s="1" t="s">
        <v>77</v>
      </c>
      <c r="C39" s="3">
        <v>412</v>
      </c>
      <c r="D39" s="4">
        <f>'[1]1月'!C37+'[1]2月'!C37+'[1]3月'!C37+'[1]4月'!C37+'[1]5月'!C37+'[1]6月'!C37</f>
        <v>241</v>
      </c>
      <c r="E39" s="5">
        <f t="shared" si="0"/>
        <v>58.49514563106796</v>
      </c>
      <c r="F39" s="5">
        <f t="shared" si="1"/>
        <v>40.94660194174757</v>
      </c>
      <c r="G39" s="2">
        <v>79</v>
      </c>
      <c r="H39" s="1" t="s">
        <v>78</v>
      </c>
      <c r="I39" s="3">
        <v>239</v>
      </c>
      <c r="J39" s="4">
        <f>'[1]1月'!C39+'[1]2月'!C39+'[1]3月'!C39+'[1]4月'!C39+'[1]5月'!C39+'[1]6月'!C39</f>
        <v>96</v>
      </c>
      <c r="K39" s="5">
        <f t="shared" si="2"/>
        <v>40.1673640167364</v>
      </c>
      <c r="L39" s="5">
        <f t="shared" si="3"/>
        <v>28.117154811715476</v>
      </c>
    </row>
    <row r="40" spans="1:12" ht="14.25">
      <c r="A40" s="2">
        <v>37</v>
      </c>
      <c r="B40" s="1" t="s">
        <v>79</v>
      </c>
      <c r="C40" s="3">
        <v>274</v>
      </c>
      <c r="D40" s="4">
        <f>'[1]1月'!C26+'[1]2月'!C26+'[1]3月'!C26+'[1]4月'!C26+'[1]5月'!C26+'[1]6月'!C26</f>
        <v>160</v>
      </c>
      <c r="E40" s="5">
        <f t="shared" si="0"/>
        <v>58.394160583941606</v>
      </c>
      <c r="F40" s="5">
        <f t="shared" si="1"/>
        <v>40.87591240875912</v>
      </c>
      <c r="G40" s="2">
        <v>80</v>
      </c>
      <c r="H40" s="1" t="s">
        <v>80</v>
      </c>
      <c r="I40" s="3">
        <v>275</v>
      </c>
      <c r="J40" s="4">
        <f>'[1]1月'!H29+'[1]2月'!H29+'[1]3月'!H29+'[1]4月'!H29+'[1]5月'!H29+'[1]6月'!H29</f>
        <v>109</v>
      </c>
      <c r="K40" s="5">
        <f t="shared" si="2"/>
        <v>39.63636363636363</v>
      </c>
      <c r="L40" s="5">
        <f t="shared" si="3"/>
        <v>27.745454545454542</v>
      </c>
    </row>
    <row r="41" spans="1:12" ht="14.25">
      <c r="A41" s="2">
        <v>38</v>
      </c>
      <c r="B41" s="1" t="s">
        <v>81</v>
      </c>
      <c r="C41" s="3">
        <v>350</v>
      </c>
      <c r="D41" s="4">
        <f>'[1]1月'!H23+'[1]2月'!H23+'[1]3月'!H23+'[1]4月'!H23+'[1]5月'!H23+'[1]6月'!H23</f>
        <v>203</v>
      </c>
      <c r="E41" s="5">
        <f t="shared" si="0"/>
        <v>58</v>
      </c>
      <c r="F41" s="5">
        <f t="shared" si="1"/>
        <v>40.599999999999994</v>
      </c>
      <c r="G41" s="2">
        <v>81</v>
      </c>
      <c r="H41" s="1" t="s">
        <v>82</v>
      </c>
      <c r="I41" s="3">
        <v>76</v>
      </c>
      <c r="J41" s="4">
        <f>'[1]1月'!H37+'[1]2月'!H37+'[1]3月'!H37+'[1]4月'!H37+'[1]5月'!H37+'[1]6月'!H37</f>
        <v>30</v>
      </c>
      <c r="K41" s="5">
        <f t="shared" si="2"/>
        <v>39.473684210526315</v>
      </c>
      <c r="L41" s="5">
        <f t="shared" si="3"/>
        <v>27.631578947368418</v>
      </c>
    </row>
    <row r="42" spans="1:12" ht="14.25">
      <c r="A42" s="2">
        <v>39</v>
      </c>
      <c r="B42" s="1" t="s">
        <v>83</v>
      </c>
      <c r="C42" s="3">
        <v>263</v>
      </c>
      <c r="D42" s="4">
        <f>'[1]1月'!H16+'[1]2月'!H16+'[1]3月'!H16+'[1]4月'!H16+'[1]5月'!H16+'[1]6月'!H16</f>
        <v>151</v>
      </c>
      <c r="E42" s="5">
        <f t="shared" si="0"/>
        <v>57.41444866920152</v>
      </c>
      <c r="F42" s="5">
        <f t="shared" si="1"/>
        <v>40.19011406844106</v>
      </c>
      <c r="G42" s="2">
        <v>82</v>
      </c>
      <c r="H42" s="1" t="s">
        <v>84</v>
      </c>
      <c r="I42" s="3">
        <v>66</v>
      </c>
      <c r="J42" s="4">
        <f>'[1]1月'!C44+'[1]2月'!C44+'[1]3月'!C44+'[1]4月'!C44+'[1]5月'!C44+'[1]6月'!C44</f>
        <v>26</v>
      </c>
      <c r="K42" s="5">
        <f t="shared" si="2"/>
        <v>39.39393939393939</v>
      </c>
      <c r="L42" s="5">
        <f t="shared" si="3"/>
        <v>27.57575757575757</v>
      </c>
    </row>
    <row r="43" spans="1:12" ht="14.25">
      <c r="A43" s="2">
        <v>40</v>
      </c>
      <c r="B43" s="1" t="s">
        <v>85</v>
      </c>
      <c r="C43" s="3">
        <v>272</v>
      </c>
      <c r="D43" s="4">
        <f>'[1]1月'!C18+'[1]2月'!C18+'[1]3月'!C18+'[1]4月'!C18+'[1]5月'!C18+'[1]6月'!C18</f>
        <v>156</v>
      </c>
      <c r="E43" s="5">
        <f t="shared" si="0"/>
        <v>57.35294117647059</v>
      </c>
      <c r="F43" s="5">
        <f t="shared" si="1"/>
        <v>40.147058823529406</v>
      </c>
      <c r="G43" s="2">
        <v>83</v>
      </c>
      <c r="H43" s="1" t="s">
        <v>86</v>
      </c>
      <c r="I43" s="3">
        <v>389</v>
      </c>
      <c r="J43" s="4">
        <f>'[1]1月'!H10+'[1]2月'!H10+'[1]3月'!H10+'[1]4月'!H10+'[1]5月'!H10+'[1]6月'!H10</f>
        <v>147</v>
      </c>
      <c r="K43" s="5">
        <f t="shared" si="2"/>
        <v>37.789203084832906</v>
      </c>
      <c r="L43" s="5">
        <f t="shared" si="3"/>
        <v>26.452442159383033</v>
      </c>
    </row>
    <row r="44" spans="1:12" ht="14.25">
      <c r="A44" s="2">
        <v>41</v>
      </c>
      <c r="B44" s="1" t="s">
        <v>87</v>
      </c>
      <c r="C44" s="3">
        <v>313</v>
      </c>
      <c r="D44" s="4">
        <f>'[1]1月'!C55+'[1]2月'!C55+'[1]3月'!C55+'[1]4月'!C55+'[1]5月'!C55+'[1]6月'!C55</f>
        <v>178</v>
      </c>
      <c r="E44" s="5">
        <f t="shared" si="0"/>
        <v>56.86900958466454</v>
      </c>
      <c r="F44" s="5">
        <f t="shared" si="1"/>
        <v>39.808306709265175</v>
      </c>
      <c r="G44" s="2">
        <v>84</v>
      </c>
      <c r="H44" s="1" t="s">
        <v>88</v>
      </c>
      <c r="I44" s="3">
        <v>304</v>
      </c>
      <c r="J44" s="4">
        <f>'[1]1月'!H20+'[1]2月'!H20+'[1]3月'!H20+'[1]4月'!H20+'[1]5月'!H20+'[1]6月'!H20</f>
        <v>105</v>
      </c>
      <c r="K44" s="5">
        <f t="shared" si="2"/>
        <v>34.53947368421053</v>
      </c>
      <c r="L44" s="5">
        <f t="shared" si="3"/>
        <v>24.177631578947366</v>
      </c>
    </row>
    <row r="45" spans="1:12" ht="14.25">
      <c r="A45" s="2">
        <v>42</v>
      </c>
      <c r="B45" s="1" t="s">
        <v>89</v>
      </c>
      <c r="C45" s="3">
        <v>590</v>
      </c>
      <c r="D45" s="4">
        <f>'[1]1月'!H42+'[1]2月'!H42+'[1]3月'!H42+'[1]4月'!H42+'[1]5月'!H42+'[1]6月'!H42</f>
        <v>335</v>
      </c>
      <c r="E45" s="5">
        <f t="shared" si="0"/>
        <v>56.779661016949156</v>
      </c>
      <c r="F45" s="5">
        <f t="shared" si="1"/>
        <v>39.74576271186441</v>
      </c>
      <c r="G45" s="2">
        <v>85</v>
      </c>
      <c r="H45" s="1" t="s">
        <v>90</v>
      </c>
      <c r="I45" s="3">
        <v>504</v>
      </c>
      <c r="J45" s="4">
        <f>'[1]1月'!H41+'[1]2月'!H41+'[1]3月'!H41+'[1]4月'!H41+'[1]5月'!H41+'[1]6月'!H41</f>
        <v>150</v>
      </c>
      <c r="K45" s="5">
        <f t="shared" si="2"/>
        <v>29.761904761904763</v>
      </c>
      <c r="L45" s="5">
        <f t="shared" si="3"/>
        <v>20.833333333333332</v>
      </c>
    </row>
    <row r="46" spans="1:12" ht="14.25">
      <c r="A46" s="2">
        <v>43</v>
      </c>
      <c r="B46" s="1" t="s">
        <v>91</v>
      </c>
      <c r="C46" s="3">
        <v>390</v>
      </c>
      <c r="D46" s="4">
        <f>'[1]1月'!H24+'[1]2月'!H24+'[1]3月'!H24+'[1]4月'!H24+'[1]5月'!H24+'[1]6月'!H24</f>
        <v>220</v>
      </c>
      <c r="E46" s="5">
        <f t="shared" si="0"/>
        <v>56.41025641025641</v>
      </c>
      <c r="F46" s="5">
        <f t="shared" si="1"/>
        <v>39.48717948717948</v>
      </c>
      <c r="G46" s="2">
        <v>86</v>
      </c>
      <c r="H46" s="1" t="s">
        <v>92</v>
      </c>
      <c r="I46" s="3">
        <v>142</v>
      </c>
      <c r="J46" s="4">
        <f>'[1]1月'!H33+'[1]2月'!H33+'[1]3月'!H33+'[1]4月'!H33+'[1]5月'!H33+'[1]6月'!H33</f>
        <v>38</v>
      </c>
      <c r="K46" s="5">
        <f t="shared" si="2"/>
        <v>26.760563380281692</v>
      </c>
      <c r="L46" s="5">
        <f t="shared" si="3"/>
        <v>18.732394366197184</v>
      </c>
    </row>
  </sheetData>
  <mergeCells count="13">
    <mergeCell ref="A2:A3"/>
    <mergeCell ref="B2:B3"/>
    <mergeCell ref="C2:C3"/>
    <mergeCell ref="D2:D3"/>
    <mergeCell ref="J2:J3"/>
    <mergeCell ref="K2:K3"/>
    <mergeCell ref="L2:L3"/>
    <mergeCell ref="B1:L1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9">
      <selection activeCell="F7" sqref="F7"/>
    </sheetView>
  </sheetViews>
  <sheetFormatPr defaultColWidth="9.00390625" defaultRowHeight="14.25"/>
  <cols>
    <col min="1" max="1" width="12.875" style="0" customWidth="1"/>
    <col min="2" max="2" width="15.50390625" style="0" customWidth="1"/>
    <col min="3" max="3" width="17.00390625" style="0" customWidth="1"/>
    <col min="4" max="4" width="16.875" style="0" customWidth="1"/>
    <col min="5" max="5" width="14.50390625" style="0" customWidth="1"/>
  </cols>
  <sheetData>
    <row r="1" spans="1:5" ht="20.25">
      <c r="A1" s="14" t="s">
        <v>94</v>
      </c>
      <c r="B1" s="14"/>
      <c r="C1" s="14"/>
      <c r="D1" s="14"/>
      <c r="E1" s="14"/>
    </row>
    <row r="2" spans="1:5" ht="14.25">
      <c r="A2" s="19" t="s">
        <v>95</v>
      </c>
      <c r="B2" s="20" t="s">
        <v>3</v>
      </c>
      <c r="C2" s="21" t="s">
        <v>96</v>
      </c>
      <c r="D2" s="20" t="s">
        <v>97</v>
      </c>
      <c r="E2" s="20" t="s">
        <v>98</v>
      </c>
    </row>
    <row r="3" spans="1:5" ht="25.5" customHeight="1">
      <c r="A3" s="19"/>
      <c r="B3" s="20"/>
      <c r="C3" s="20"/>
      <c r="D3" s="20"/>
      <c r="E3" s="20"/>
    </row>
    <row r="4" spans="1:5" ht="21.75" customHeight="1">
      <c r="A4" s="6" t="s">
        <v>99</v>
      </c>
      <c r="B4" s="6">
        <v>853</v>
      </c>
      <c r="C4" s="7">
        <f>'[1]1月'!C27+'[1]2月'!C27+'[1]3月'!C27+'[1]4月'!C27+'[1]5月'!C27+'[1]6月'!C27</f>
        <v>600</v>
      </c>
      <c r="D4" s="8">
        <f aca="true" t="shared" si="0" ref="D4:D21">C4*100/B4</f>
        <v>70.33997655334115</v>
      </c>
      <c r="E4" s="8">
        <f aca="true" t="shared" si="1" ref="E4:E21">D4*0.7</f>
        <v>49.237983587338796</v>
      </c>
    </row>
    <row r="5" spans="1:5" ht="21.75" customHeight="1">
      <c r="A5" s="6" t="s">
        <v>100</v>
      </c>
      <c r="B5" s="6">
        <v>3791</v>
      </c>
      <c r="C5" s="7">
        <f>'[1]1月'!C51+'[1]2月'!C51+'[1]3月'!C51+'[1]4月'!C51+'[1]5月'!C51+'[1]6月'!C51</f>
        <v>2442</v>
      </c>
      <c r="D5" s="8">
        <f t="shared" si="0"/>
        <v>64.41572144552889</v>
      </c>
      <c r="E5" s="8">
        <f t="shared" si="1"/>
        <v>45.091005011870216</v>
      </c>
    </row>
    <row r="6" spans="1:5" ht="21.75" customHeight="1">
      <c r="A6" s="6" t="s">
        <v>101</v>
      </c>
      <c r="B6" s="6">
        <v>663</v>
      </c>
      <c r="C6" s="7">
        <f>'[1]1月'!H45+'[1]2月'!H45+'[1]3月'!H45+'[1]4月'!H45+'[1]5月'!H45+'[1]6月'!H45</f>
        <v>406</v>
      </c>
      <c r="D6" s="8">
        <f t="shared" si="0"/>
        <v>61.236802413273004</v>
      </c>
      <c r="E6" s="8">
        <f t="shared" si="1"/>
        <v>42.8657616892911</v>
      </c>
    </row>
    <row r="7" spans="1:5" ht="21.75" customHeight="1">
      <c r="A7" s="6" t="s">
        <v>102</v>
      </c>
      <c r="B7" s="6">
        <v>986</v>
      </c>
      <c r="C7" s="7">
        <f>'[1]1月'!C19+'[1]2月'!C19+'[1]3月'!C19+'[1]4月'!C19+'[1]5月'!C19+'[1]6月'!C19</f>
        <v>584</v>
      </c>
      <c r="D7" s="8">
        <f t="shared" si="0"/>
        <v>59.22920892494929</v>
      </c>
      <c r="E7" s="8">
        <f t="shared" si="1"/>
        <v>41.4604462474645</v>
      </c>
    </row>
    <row r="8" spans="1:5" ht="21.75" customHeight="1">
      <c r="A8" s="6" t="s">
        <v>103</v>
      </c>
      <c r="B8" s="6">
        <v>508</v>
      </c>
      <c r="C8" s="7">
        <f>'[1]1月'!C24+'[1]2月'!C24+'[1]3月'!C24+'[1]4月'!C24+'[1]5月'!C24+'[1]6月'!C24</f>
        <v>298</v>
      </c>
      <c r="D8" s="8">
        <f t="shared" si="0"/>
        <v>58.661417322834644</v>
      </c>
      <c r="E8" s="8">
        <f t="shared" si="1"/>
        <v>41.06299212598425</v>
      </c>
    </row>
    <row r="9" spans="1:5" ht="21.75" customHeight="1">
      <c r="A9" s="6" t="s">
        <v>104</v>
      </c>
      <c r="B9" s="6">
        <v>1863</v>
      </c>
      <c r="C9" s="7">
        <f>'[1]1月'!C4+'[1]2月'!C4+'[1]3月'!C4+'[1]4月'!C4+'[1]5月'!C4+'[1]6月'!C4</f>
        <v>1082</v>
      </c>
      <c r="D9" s="8">
        <f t="shared" si="0"/>
        <v>58.07836822329576</v>
      </c>
      <c r="E9" s="8">
        <f t="shared" si="1"/>
        <v>40.65485775630703</v>
      </c>
    </row>
    <row r="10" spans="1:5" ht="21.75" customHeight="1">
      <c r="A10" s="6" t="s">
        <v>105</v>
      </c>
      <c r="B10" s="6">
        <v>2836</v>
      </c>
      <c r="C10" s="7">
        <f>'[1]1月'!H22+'[1]2月'!H22+'[1]3月'!H22+'[1]4月'!H22+'[1]5月'!H22+'[1]6月'!H22</f>
        <v>1645</v>
      </c>
      <c r="D10" s="8">
        <f t="shared" si="0"/>
        <v>58.004231311706626</v>
      </c>
      <c r="E10" s="8">
        <f t="shared" si="1"/>
        <v>40.60296191819464</v>
      </c>
    </row>
    <row r="11" spans="1:5" ht="21.75" customHeight="1">
      <c r="A11" s="6" t="s">
        <v>106</v>
      </c>
      <c r="B11" s="6">
        <v>1170</v>
      </c>
      <c r="C11" s="7">
        <f>'[1]1月'!H31+'[1]2月'!H31+'[1]3月'!H31+'[1]4月'!H31+'[1]5月'!H31+'[1]6月'!H31</f>
        <v>678</v>
      </c>
      <c r="D11" s="8">
        <f t="shared" si="0"/>
        <v>57.94871794871795</v>
      </c>
      <c r="E11" s="8">
        <f t="shared" si="1"/>
        <v>40.56410256410256</v>
      </c>
    </row>
    <row r="12" spans="1:5" ht="21.75" customHeight="1">
      <c r="A12" s="6" t="s">
        <v>107</v>
      </c>
      <c r="B12" s="6">
        <v>2274</v>
      </c>
      <c r="C12" s="7">
        <f>'[1]1月'!H50+'[1]2月'!H50+'[1]3月'!H50+'[1]4月'!H50+'[1]5月'!H50+'[1]6月'!H50</f>
        <v>1314</v>
      </c>
      <c r="D12" s="8">
        <f t="shared" si="0"/>
        <v>57.78364116094987</v>
      </c>
      <c r="E12" s="8">
        <f t="shared" si="1"/>
        <v>40.4485488126649</v>
      </c>
    </row>
    <row r="13" spans="1:5" ht="21.75" customHeight="1">
      <c r="A13" s="6" t="s">
        <v>108</v>
      </c>
      <c r="B13" s="6">
        <v>1447</v>
      </c>
      <c r="C13" s="7">
        <f>'[1]1月'!C14+'[1]2月'!C14+'[1]3月'!C14+'[1]4月'!C14+'[1]5月'!C14+'[1]6月'!C14</f>
        <v>831</v>
      </c>
      <c r="D13" s="8">
        <f t="shared" si="0"/>
        <v>57.42916378714582</v>
      </c>
      <c r="E13" s="8">
        <f t="shared" si="1"/>
        <v>40.20041465100207</v>
      </c>
    </row>
    <row r="14" spans="1:5" ht="21.75" customHeight="1">
      <c r="A14" s="9" t="s">
        <v>109</v>
      </c>
      <c r="B14" s="9">
        <v>27066</v>
      </c>
      <c r="C14" s="10">
        <f>'[1]1月'!H55+'[1]2月'!H55+'[1]3月'!H55+'[1]4月'!H55+'[1]5月'!H55+'[1]6月'!H55</f>
        <v>15503</v>
      </c>
      <c r="D14" s="11">
        <f t="shared" si="0"/>
        <v>57.27850439666002</v>
      </c>
      <c r="E14" s="11">
        <f t="shared" si="1"/>
        <v>40.09495307766201</v>
      </c>
    </row>
    <row r="15" spans="1:5" ht="21.75" customHeight="1">
      <c r="A15" s="6" t="s">
        <v>110</v>
      </c>
      <c r="B15" s="6">
        <v>2580</v>
      </c>
      <c r="C15" s="7">
        <f>'[1]1月'!C33+'[1]2月'!C33+'[1]3月'!C33+'[1]4月'!C33+'[1]5月'!C33+'[1]6月'!C33</f>
        <v>1445</v>
      </c>
      <c r="D15" s="8">
        <f t="shared" si="0"/>
        <v>56.007751937984494</v>
      </c>
      <c r="E15" s="8">
        <f t="shared" si="1"/>
        <v>39.20542635658914</v>
      </c>
    </row>
    <row r="16" spans="1:5" ht="21.75" customHeight="1">
      <c r="A16" s="6" t="s">
        <v>111</v>
      </c>
      <c r="B16" s="6">
        <v>2472</v>
      </c>
      <c r="C16" s="7">
        <f>'[1]1月'!H8+'[1]2月'!H8+'[1]3月'!H8+'[1]4月'!H8+'[1]5月'!H8+'[1]6月'!H8</f>
        <v>1368</v>
      </c>
      <c r="D16" s="8">
        <f t="shared" si="0"/>
        <v>55.33980582524272</v>
      </c>
      <c r="E16" s="8">
        <f t="shared" si="1"/>
        <v>38.737864077669904</v>
      </c>
    </row>
    <row r="17" spans="1:5" ht="21.75" customHeight="1">
      <c r="A17" s="6" t="s">
        <v>112</v>
      </c>
      <c r="B17" s="6">
        <v>933</v>
      </c>
      <c r="C17" s="7">
        <f>'[1]1月'!C9+'[1]2月'!C9+'[1]3月'!C9+'[1]4月'!C9+'[1]5月'!C9+'[1]6月'!C9</f>
        <v>510</v>
      </c>
      <c r="D17" s="8">
        <f t="shared" si="0"/>
        <v>54.662379421221864</v>
      </c>
      <c r="E17" s="8">
        <f t="shared" si="1"/>
        <v>38.263665594855304</v>
      </c>
    </row>
    <row r="18" spans="1:5" ht="21.75" customHeight="1">
      <c r="A18" s="6" t="s">
        <v>113</v>
      </c>
      <c r="B18" s="6">
        <v>1833</v>
      </c>
      <c r="C18" s="7">
        <f>'[1]1月'!H14+'[1]2月'!H14+'[1]3月'!H14+'[1]4月'!H14+'[1]5月'!H14+'[1]6月'!H14</f>
        <v>907</v>
      </c>
      <c r="D18" s="8">
        <f t="shared" si="0"/>
        <v>49.48172394980906</v>
      </c>
      <c r="E18" s="8">
        <f t="shared" si="1"/>
        <v>34.63720676486634</v>
      </c>
    </row>
    <row r="19" spans="1:5" ht="21.75" customHeight="1">
      <c r="A19" s="6" t="s">
        <v>114</v>
      </c>
      <c r="B19" s="6">
        <v>626</v>
      </c>
      <c r="C19" s="7">
        <f>'[1]1月'!C43+'[1]2月'!C43+'[1]3月'!C43+'[1]4月'!C43+'[1]5月'!C43+'[1]6月'!C43</f>
        <v>308</v>
      </c>
      <c r="D19" s="8">
        <f t="shared" si="0"/>
        <v>49.201277955271564</v>
      </c>
      <c r="E19" s="8">
        <f t="shared" si="1"/>
        <v>34.44089456869009</v>
      </c>
    </row>
    <row r="20" spans="1:5" ht="21.75" customHeight="1">
      <c r="A20" s="6" t="s">
        <v>115</v>
      </c>
      <c r="B20" s="6">
        <v>301</v>
      </c>
      <c r="C20" s="7">
        <f>'[1]1月'!C30+'[1]2月'!C30+'[1]3月'!C30+'[1]4月'!C30+'[1]5月'!C30+'[1]6月'!C30</f>
        <v>147</v>
      </c>
      <c r="D20" s="8">
        <f t="shared" si="0"/>
        <v>48.83720930232558</v>
      </c>
      <c r="E20" s="8">
        <f t="shared" si="1"/>
        <v>34.18604651162791</v>
      </c>
    </row>
    <row r="21" spans="1:5" ht="21.75" customHeight="1">
      <c r="A21" s="6" t="s">
        <v>116</v>
      </c>
      <c r="B21" s="6">
        <v>1930</v>
      </c>
      <c r="C21" s="7">
        <f>'[1]1月'!H39+'[1]2月'!H39+'[1]3月'!H39+'[1]4月'!H39+'[1]5月'!H39+'[1]6月'!H39</f>
        <v>938</v>
      </c>
      <c r="D21" s="8">
        <f t="shared" si="0"/>
        <v>48.601036269430054</v>
      </c>
      <c r="E21" s="8">
        <f t="shared" si="1"/>
        <v>34.020725388601036</v>
      </c>
    </row>
  </sheetData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dhb</dc:creator>
  <cp:keywords/>
  <dc:description/>
  <cp:lastModifiedBy>微软用户</cp:lastModifiedBy>
  <dcterms:created xsi:type="dcterms:W3CDTF">2006-08-02T02:35:46Z</dcterms:created>
  <dcterms:modified xsi:type="dcterms:W3CDTF">2013-06-29T10:14:04Z</dcterms:modified>
  <cp:category/>
  <cp:version/>
  <cp:contentType/>
  <cp:contentStatus/>
</cp:coreProperties>
</file>